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23" i="1"/>
  <c r="I23" s="1"/>
  <c r="F23"/>
  <c r="H17"/>
  <c r="I17" s="1"/>
  <c r="F17"/>
  <c r="H45"/>
  <c r="I45" s="1"/>
  <c r="F45"/>
  <c r="H76"/>
  <c r="I76" s="1"/>
  <c r="F76"/>
  <c r="H75"/>
  <c r="I75" s="1"/>
  <c r="F75"/>
  <c r="H74"/>
  <c r="I74" s="1"/>
  <c r="F74"/>
  <c r="H73"/>
  <c r="I73" s="1"/>
  <c r="F73"/>
  <c r="H65"/>
  <c r="I65" s="1"/>
  <c r="F65"/>
  <c r="I64"/>
  <c r="H64"/>
  <c r="F64"/>
  <c r="H69"/>
  <c r="I69" s="1"/>
  <c r="F69"/>
  <c r="H68"/>
  <c r="I68" s="1"/>
  <c r="F68"/>
  <c r="H67"/>
  <c r="I67" s="1"/>
  <c r="F67"/>
  <c r="I62"/>
  <c r="H62"/>
  <c r="F62"/>
  <c r="H63"/>
  <c r="I63" s="1"/>
  <c r="F63"/>
  <c r="H61"/>
  <c r="I61" s="1"/>
  <c r="F61"/>
  <c r="H60"/>
  <c r="I60" s="1"/>
  <c r="F60"/>
  <c r="H59"/>
  <c r="I59" s="1"/>
  <c r="F59"/>
  <c r="H49"/>
  <c r="I49" s="1"/>
  <c r="F49"/>
  <c r="H46"/>
  <c r="I46" s="1"/>
  <c r="F46"/>
  <c r="H8"/>
  <c r="I8" s="1"/>
  <c r="H9"/>
  <c r="I9" s="1"/>
  <c r="H10"/>
  <c r="H11"/>
  <c r="I11" s="1"/>
  <c r="H12"/>
  <c r="I12" s="1"/>
  <c r="H13"/>
  <c r="I13" s="1"/>
  <c r="H14"/>
  <c r="I14" s="1"/>
  <c r="H15"/>
  <c r="I15" s="1"/>
  <c r="H16"/>
  <c r="I16" s="1"/>
  <c r="H18"/>
  <c r="I18" s="1"/>
  <c r="H19"/>
  <c r="I19" s="1"/>
  <c r="H20"/>
  <c r="I20" s="1"/>
  <c r="H21"/>
  <c r="I21" s="1"/>
  <c r="H22"/>
  <c r="I22" s="1"/>
  <c r="H24"/>
  <c r="H25"/>
  <c r="I25" s="1"/>
  <c r="H26"/>
  <c r="I26" s="1"/>
  <c r="H27"/>
  <c r="I27" s="1"/>
  <c r="H28"/>
  <c r="H29"/>
  <c r="I29" s="1"/>
  <c r="H30"/>
  <c r="I30" s="1"/>
  <c r="H31"/>
  <c r="I31" s="1"/>
  <c r="H32"/>
  <c r="H33"/>
  <c r="I33" s="1"/>
  <c r="H34"/>
  <c r="I34" s="1"/>
  <c r="H35"/>
  <c r="I35" s="1"/>
  <c r="H36"/>
  <c r="I36" s="1"/>
  <c r="H37"/>
  <c r="I37" s="1"/>
  <c r="H38"/>
  <c r="I38" s="1"/>
  <c r="H39"/>
  <c r="I39" s="1"/>
  <c r="H40"/>
  <c r="H41"/>
  <c r="I41" s="1"/>
  <c r="H42"/>
  <c r="I42" s="1"/>
  <c r="H43"/>
  <c r="I43" s="1"/>
  <c r="H44"/>
  <c r="H47"/>
  <c r="I47" s="1"/>
  <c r="H48"/>
  <c r="I48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66"/>
  <c r="I66" s="1"/>
  <c r="H70"/>
  <c r="I70" s="1"/>
  <c r="H71"/>
  <c r="I71" s="1"/>
  <c r="H72"/>
  <c r="I72" s="1"/>
  <c r="H77"/>
  <c r="I10"/>
  <c r="I24"/>
  <c r="I28"/>
  <c r="I32"/>
  <c r="I40"/>
  <c r="I44"/>
  <c r="I77"/>
  <c r="F8"/>
  <c r="F9"/>
  <c r="F10"/>
  <c r="F11"/>
  <c r="F12"/>
  <c r="F13"/>
  <c r="F14"/>
  <c r="F15"/>
  <c r="F16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7"/>
  <c r="F48"/>
  <c r="F50"/>
  <c r="F51"/>
  <c r="F52"/>
  <c r="F53"/>
  <c r="F54"/>
  <c r="F55"/>
  <c r="F56"/>
  <c r="F57"/>
  <c r="F58"/>
  <c r="F66"/>
  <c r="F70"/>
  <c r="F71"/>
  <c r="F72"/>
  <c r="F77"/>
  <c r="H7"/>
  <c r="I7" s="1"/>
  <c r="F7"/>
  <c r="H78" l="1"/>
  <c r="I78"/>
</calcChain>
</file>

<file path=xl/sharedStrings.xml><?xml version="1.0" encoding="utf-8"?>
<sst xmlns="http://schemas.openxmlformats.org/spreadsheetml/2006/main" count="211" uniqueCount="111">
  <si>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</si>
  <si>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</si>
  <si>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</si>
  <si>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</si>
  <si>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</si>
  <si>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</si>
  <si>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</si>
  <si>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</si>
  <si>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</si>
  <si>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szt.</t>
  </si>
  <si>
    <t>Ziemniaki</t>
  </si>
  <si>
    <t xml:space="preserve">Liście pietruszki  </t>
  </si>
  <si>
    <t>Pieczarki kl.1</t>
  </si>
  <si>
    <t>Buraki</t>
  </si>
  <si>
    <t>Ogórek kiszony</t>
  </si>
  <si>
    <t>Papryka czerwona</t>
  </si>
  <si>
    <t>Koperek pęczek</t>
  </si>
  <si>
    <t>Marchewka</t>
  </si>
  <si>
    <t>Cebula</t>
  </si>
  <si>
    <t>Czosnek główka</t>
  </si>
  <si>
    <t>Por</t>
  </si>
  <si>
    <t>Rzodkiewka pęczek</t>
  </si>
  <si>
    <t>Ogórek zielony</t>
  </si>
  <si>
    <t>Pomidor</t>
  </si>
  <si>
    <t>Szczypiorek pęczek</t>
  </si>
  <si>
    <t>Kapusta biała</t>
  </si>
  <si>
    <t>Kapusta kiszona</t>
  </si>
  <si>
    <t>Kapusta czerwona</t>
  </si>
  <si>
    <t>Kapusta pekińska</t>
  </si>
  <si>
    <t>Kapusta włoska</t>
  </si>
  <si>
    <t>Sałata masłowa</t>
  </si>
  <si>
    <t>Sałata lodowa</t>
  </si>
  <si>
    <t>Sałata dekoracyjna</t>
  </si>
  <si>
    <t>Seler korzeniowy</t>
  </si>
  <si>
    <t>Seler naciowy sałatkowy</t>
  </si>
  <si>
    <t>Banan</t>
  </si>
  <si>
    <t>Cytryna</t>
  </si>
  <si>
    <t>Mandarynka</t>
  </si>
  <si>
    <t>Brzoskwinia</t>
  </si>
  <si>
    <t>Jabłko</t>
  </si>
  <si>
    <t>Pomarańcze</t>
  </si>
  <si>
    <t>Kiwi</t>
  </si>
  <si>
    <t>Winogrona białe/czerwone</t>
  </si>
  <si>
    <t>Gruszka</t>
  </si>
  <si>
    <t>Nektarynki</t>
  </si>
  <si>
    <t xml:space="preserve">Arbuz </t>
  </si>
  <si>
    <t>Groch łuskany połówki</t>
  </si>
  <si>
    <t>Fasola Jaś</t>
  </si>
  <si>
    <t>Fasola biała/ czerwona drobna</t>
  </si>
  <si>
    <t>Soczewica czerwona</t>
  </si>
  <si>
    <t>Koncentrat barszcz czerwony 300ml</t>
  </si>
  <si>
    <t>Żurek butelka 0,5 l</t>
  </si>
  <si>
    <t xml:space="preserve">Pietruszka dekoracyjna </t>
  </si>
  <si>
    <t>Rzodkiew  biała</t>
  </si>
  <si>
    <t>Melon żółty</t>
  </si>
  <si>
    <t>Bazylia świeża doniczka</t>
  </si>
  <si>
    <t>Kiełki  buraka 50g</t>
  </si>
  <si>
    <t>Kiełki rzodkiewki 50g</t>
  </si>
  <si>
    <t>Kiełki brokuła 50g</t>
  </si>
  <si>
    <t>Załącznik 1F</t>
  </si>
  <si>
    <t>SWZ: Sprzedaż i dostawa artykułów żywnościowych do stołówki Bielskiego Centrum Edukacji                         w Bielsku-Białej.  BCE ul. Piastowska 21,  43-300 Bielsko-Biała</t>
  </si>
  <si>
    <t xml:space="preserve">Stawka </t>
  </si>
  <si>
    <t>VAT</t>
  </si>
  <si>
    <t xml:space="preserve">Uwagi 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</si>
  <si>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</si>
  <si>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</si>
  <si>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</si>
  <si>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</si>
  <si>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</si>
  <si>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</si>
  <si>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</si>
  <si>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</si>
  <si>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Czyste, suche, nie nadmarznięte bez śladów uszkodzeń</t>
  </si>
  <si>
    <t>Czyste, suche, nie zzieleniałe, suche, opakowanie, worek 10-20kg</t>
  </si>
  <si>
    <t>Opakowanie wiadro /worek 3kg</t>
  </si>
  <si>
    <t>Pomidor czerwony,świeży, nienadmarznięty bez uszkodzeń mechanicznych</t>
  </si>
  <si>
    <t>czysty,świeży, pakowany w pęczki</t>
  </si>
  <si>
    <t>główka o wadze 2-3kg, bez uszkodzeń mechanicznych, nienadmarznięta</t>
  </si>
  <si>
    <t xml:space="preserve">główka bez śladów uszkodzeń </t>
  </si>
  <si>
    <t>główka o wadze 350g, bez uszkodzeń mechanicznych, nienadmarznięta</t>
  </si>
  <si>
    <t>główka o wadze 300g, bez uszkodzeń mechanicznych, nienadmarznięta</t>
  </si>
  <si>
    <t>małe owoce, waga ok. 150g</t>
  </si>
  <si>
    <t>Czyste, suche, bez śladów uszkodzeń</t>
  </si>
  <si>
    <t>Czyste, suche, nie nadmarznięte bez śladów uszkodzeń, skrzynka drewniana ok.. 15kg</t>
  </si>
  <si>
    <t>czysta,świeża, pakowana w pęczki</t>
  </si>
  <si>
    <t>* wszystkie owoce i warzywa muszą być w I gatunku  (SWZ cz.  V)</t>
  </si>
  <si>
    <t>WARZYWA, OWOCE - od 2 stycznia 2023 r. do 31 sierpnia 2023 r.</t>
  </si>
  <si>
    <t>Ananas</t>
  </si>
  <si>
    <t>Jagoda amerykańska</t>
  </si>
  <si>
    <t>Granat</t>
  </si>
  <si>
    <t>Cukinia</t>
  </si>
  <si>
    <t>Botwinka</t>
  </si>
  <si>
    <t>Kalarepa</t>
  </si>
  <si>
    <t>tylko w sezonie</t>
  </si>
  <si>
    <t>Imbir</t>
  </si>
  <si>
    <t>Mięta świeża doniczka</t>
  </si>
  <si>
    <t>Rozmaryn świeży doniczka</t>
  </si>
  <si>
    <t>Tymianek świeży doniczka</t>
  </si>
  <si>
    <t>Mix sałat 150-180g</t>
  </si>
  <si>
    <t>Kiełki  słonecznika 50g</t>
  </si>
  <si>
    <t>Kiełki lucerny 50g</t>
  </si>
  <si>
    <t>Ziemniak młody</t>
  </si>
  <si>
    <t>Kapusta młoda</t>
  </si>
  <si>
    <t>Ogórek małosolny</t>
  </si>
  <si>
    <t>Rukola 100g</t>
  </si>
  <si>
    <t>Oznaczenie sprawy:        BCE-0717.30.2022</t>
  </si>
  <si>
    <t>Pietruszka korzeń</t>
  </si>
  <si>
    <t>Cebula czerwona</t>
  </si>
  <si>
    <t>Pomidor koktajlowy</t>
  </si>
  <si>
    <t>Truskawki (w sezonie)</t>
  </si>
  <si>
    <t>Szpinak pakowany 200g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</si>
</sst>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36" zoomScale="125" zoomScaleNormal="125" workbookViewId="0">
      <selection sqref="A1:J137"/>
    </sheetView>
  </sheetViews>
  <sheetFormatPr defaultRowHeight="14.25"/>
  <cols>
    <col min="1" max="1" width="4" customWidth="1"/>
    <col min="2" max="2" width="15.875" customWidth="1"/>
    <col min="3" max="3" width="5.875" customWidth="1"/>
    <col min="4" max="4" width="6.5" customWidth="1"/>
    <col min="5" max="5" width="7" customWidth="1"/>
    <col min="6" max="6" width="7.875" customWidth="1"/>
    <col min="7" max="7" width="7" customWidth="1"/>
    <col min="8" max="8" width="9.25" customWidth="1"/>
    <col min="9" max="9" width="9.375" customWidth="1"/>
    <col min="10" max="10" width="20.125" customWidth="1"/>
  </cols>
  <sheetData>
    <row r="1" spans="1:10" ht="26.25" customHeight="1">
      <c r="B1" s="32" t="s">
        <v>60</v>
      </c>
      <c r="C1" s="32"/>
      <c r="D1" s="32"/>
      <c r="E1" s="32"/>
      <c r="F1" s="32"/>
      <c r="G1" s="32"/>
      <c r="H1" s="32"/>
      <c r="I1" s="32"/>
      <c r="J1" s="30" t="s">
        <v>105</v>
      </c>
    </row>
    <row r="2" spans="1:10" ht="15">
      <c r="A2" s="3"/>
      <c r="H2" s="5" t="s">
        <v>59</v>
      </c>
      <c r="I2" s="5"/>
    </row>
    <row r="3" spans="1:10" ht="18.75">
      <c r="B3" s="6" t="s">
        <v>86</v>
      </c>
      <c r="C3" s="6"/>
      <c r="D3" s="6"/>
      <c r="E3" s="6"/>
      <c r="F3" s="6"/>
      <c r="G3" s="6"/>
      <c r="H3" s="1"/>
      <c r="I3" s="1"/>
    </row>
    <row r="4" spans="1:10" ht="5.25" customHeight="1"/>
    <row r="5" spans="1:10">
      <c r="A5" s="42" t="s">
        <v>0</v>
      </c>
      <c r="B5" s="42" t="s">
        <v>1</v>
      </c>
      <c r="C5" s="43" t="s">
        <v>2</v>
      </c>
      <c r="D5" s="42" t="s">
        <v>3</v>
      </c>
      <c r="E5" s="41" t="s">
        <v>4</v>
      </c>
      <c r="F5" s="41"/>
      <c r="G5" s="12" t="s">
        <v>61</v>
      </c>
      <c r="H5" s="41" t="s">
        <v>5</v>
      </c>
      <c r="I5" s="41"/>
      <c r="J5" s="14" t="s">
        <v>63</v>
      </c>
    </row>
    <row r="6" spans="1:10">
      <c r="A6" s="42"/>
      <c r="B6" s="42"/>
      <c r="C6" s="43"/>
      <c r="D6" s="42"/>
      <c r="E6" s="2" t="s">
        <v>6</v>
      </c>
      <c r="F6" s="2" t="s">
        <v>7</v>
      </c>
      <c r="G6" s="12" t="s">
        <v>62</v>
      </c>
      <c r="H6" s="2" t="s">
        <v>6</v>
      </c>
      <c r="I6" s="2" t="s">
        <v>7</v>
      </c>
      <c r="J6" s="13"/>
    </row>
    <row r="7" spans="1:10" ht="25.5" customHeight="1">
      <c r="A7" s="8">
        <v>1</v>
      </c>
      <c r="B7" s="27" t="s">
        <v>10</v>
      </c>
      <c r="C7" s="11" t="s">
        <v>8</v>
      </c>
      <c r="D7" s="10">
        <v>4000</v>
      </c>
      <c r="E7" s="15">
        <v>0</v>
      </c>
      <c r="F7" s="7">
        <f t="shared" ref="F7:F77" si="0">E7*G7+E7</f>
        <v>0</v>
      </c>
      <c r="G7" s="16">
        <v>0</v>
      </c>
      <c r="H7" s="11">
        <f>PRODUCT(D7,E7)</f>
        <v>0</v>
      </c>
      <c r="I7" s="7">
        <f>H7*1.05</f>
        <v>0</v>
      </c>
      <c r="J7" s="21" t="s">
        <v>73</v>
      </c>
    </row>
    <row r="8" spans="1:10" ht="19.5" customHeight="1">
      <c r="A8" s="9">
        <v>2</v>
      </c>
      <c r="B8" s="20" t="s">
        <v>11</v>
      </c>
      <c r="C8" s="11" t="s">
        <v>9</v>
      </c>
      <c r="D8" s="10">
        <v>800</v>
      </c>
      <c r="E8" s="15">
        <v>0</v>
      </c>
      <c r="F8" s="7">
        <f t="shared" si="0"/>
        <v>0</v>
      </c>
      <c r="G8" s="16">
        <v>0</v>
      </c>
      <c r="H8" s="11">
        <f t="shared" ref="H8:H77" si="1">PRODUCT(D8,E8)</f>
        <v>0</v>
      </c>
      <c r="I8" s="7">
        <f t="shared" ref="I8:I77" si="2">H8*1.05</f>
        <v>0</v>
      </c>
      <c r="J8" s="23" t="s">
        <v>84</v>
      </c>
    </row>
    <row r="9" spans="1:10" ht="21.75" customHeight="1">
      <c r="A9" s="9">
        <v>3</v>
      </c>
      <c r="B9" s="20" t="s">
        <v>106</v>
      </c>
      <c r="C9" s="11" t="s">
        <v>8</v>
      </c>
      <c r="D9" s="10">
        <v>30</v>
      </c>
      <c r="E9" s="15">
        <v>0</v>
      </c>
      <c r="F9" s="7">
        <f t="shared" si="0"/>
        <v>0</v>
      </c>
      <c r="G9" s="16">
        <v>0</v>
      </c>
      <c r="H9" s="11">
        <f t="shared" si="1"/>
        <v>0</v>
      </c>
      <c r="I9" s="7">
        <f t="shared" si="2"/>
        <v>0</v>
      </c>
      <c r="J9" s="21" t="s">
        <v>72</v>
      </c>
    </row>
    <row r="10" spans="1:10" ht="21.75" customHeight="1">
      <c r="A10" s="8">
        <v>4</v>
      </c>
      <c r="B10" s="20" t="s">
        <v>12</v>
      </c>
      <c r="C10" s="11" t="s">
        <v>8</v>
      </c>
      <c r="D10" s="10">
        <v>120</v>
      </c>
      <c r="E10" s="15">
        <v>0</v>
      </c>
      <c r="F10" s="7">
        <f t="shared" si="0"/>
        <v>0</v>
      </c>
      <c r="G10" s="16">
        <v>0</v>
      </c>
      <c r="H10" s="11">
        <f t="shared" si="1"/>
        <v>0</v>
      </c>
      <c r="I10" s="7">
        <f t="shared" si="2"/>
        <v>0</v>
      </c>
      <c r="J10" s="21" t="s">
        <v>72</v>
      </c>
    </row>
    <row r="11" spans="1:10" ht="21" customHeight="1">
      <c r="A11" s="9">
        <v>5</v>
      </c>
      <c r="B11" s="20" t="s">
        <v>13</v>
      </c>
      <c r="C11" s="11" t="s">
        <v>8</v>
      </c>
      <c r="D11" s="10">
        <v>230</v>
      </c>
      <c r="E11" s="15">
        <v>0</v>
      </c>
      <c r="F11" s="7">
        <f t="shared" si="0"/>
        <v>0</v>
      </c>
      <c r="G11" s="16">
        <v>0</v>
      </c>
      <c r="H11" s="11">
        <f t="shared" si="1"/>
        <v>0</v>
      </c>
      <c r="I11" s="7">
        <f t="shared" si="2"/>
        <v>0</v>
      </c>
      <c r="J11" s="21" t="s">
        <v>72</v>
      </c>
    </row>
    <row r="12" spans="1:10" ht="21.75" customHeight="1">
      <c r="A12" s="9">
        <v>6</v>
      </c>
      <c r="B12" s="20" t="s">
        <v>14</v>
      </c>
      <c r="C12" s="11" t="s">
        <v>8</v>
      </c>
      <c r="D12" s="10">
        <v>150</v>
      </c>
      <c r="E12" s="15">
        <v>0</v>
      </c>
      <c r="F12" s="7">
        <f t="shared" si="0"/>
        <v>0</v>
      </c>
      <c r="G12" s="16">
        <v>0</v>
      </c>
      <c r="H12" s="11">
        <f t="shared" si="1"/>
        <v>0</v>
      </c>
      <c r="I12" s="7">
        <f t="shared" si="2"/>
        <v>0</v>
      </c>
      <c r="J12" s="21" t="s">
        <v>74</v>
      </c>
    </row>
    <row r="13" spans="1:10" ht="20.25" customHeight="1">
      <c r="A13" s="8">
        <v>7</v>
      </c>
      <c r="B13" s="20" t="s">
        <v>15</v>
      </c>
      <c r="C13" s="11" t="s">
        <v>8</v>
      </c>
      <c r="D13" s="10">
        <v>100</v>
      </c>
      <c r="E13" s="15">
        <v>0</v>
      </c>
      <c r="F13" s="7">
        <f t="shared" si="0"/>
        <v>0</v>
      </c>
      <c r="G13" s="16">
        <v>0</v>
      </c>
      <c r="H13" s="11">
        <f t="shared" si="1"/>
        <v>0</v>
      </c>
      <c r="I13" s="7">
        <f t="shared" si="2"/>
        <v>0</v>
      </c>
      <c r="J13" s="21" t="s">
        <v>72</v>
      </c>
    </row>
    <row r="14" spans="1:10" ht="15.95" customHeight="1">
      <c r="A14" s="9">
        <v>8</v>
      </c>
      <c r="B14" s="20" t="s">
        <v>16</v>
      </c>
      <c r="C14" s="11" t="s">
        <v>9</v>
      </c>
      <c r="D14" s="10">
        <v>450</v>
      </c>
      <c r="E14" s="15">
        <v>0</v>
      </c>
      <c r="F14" s="7">
        <f t="shared" si="0"/>
        <v>0</v>
      </c>
      <c r="G14" s="16">
        <v>0</v>
      </c>
      <c r="H14" s="11">
        <f t="shared" si="1"/>
        <v>0</v>
      </c>
      <c r="I14" s="7">
        <f t="shared" si="2"/>
        <v>0</v>
      </c>
      <c r="J14" s="22"/>
    </row>
    <row r="15" spans="1:10" ht="23.25" customHeight="1">
      <c r="A15" s="8">
        <v>9</v>
      </c>
      <c r="B15" s="20" t="s">
        <v>17</v>
      </c>
      <c r="C15" s="11" t="s">
        <v>8</v>
      </c>
      <c r="D15" s="10">
        <v>300</v>
      </c>
      <c r="E15" s="15">
        <v>0</v>
      </c>
      <c r="F15" s="7">
        <f t="shared" si="0"/>
        <v>0</v>
      </c>
      <c r="G15" s="16">
        <v>0</v>
      </c>
      <c r="H15" s="11">
        <f t="shared" si="1"/>
        <v>0</v>
      </c>
      <c r="I15" s="7">
        <f t="shared" si="2"/>
        <v>0</v>
      </c>
      <c r="J15" s="21" t="s">
        <v>72</v>
      </c>
    </row>
    <row r="16" spans="1:10" ht="15.95" customHeight="1">
      <c r="A16" s="9">
        <v>10</v>
      </c>
      <c r="B16" s="20" t="s">
        <v>18</v>
      </c>
      <c r="C16" s="11" t="s">
        <v>8</v>
      </c>
      <c r="D16" s="10">
        <v>170</v>
      </c>
      <c r="E16" s="15">
        <v>0</v>
      </c>
      <c r="F16" s="7">
        <f t="shared" si="0"/>
        <v>0</v>
      </c>
      <c r="G16" s="16">
        <v>0</v>
      </c>
      <c r="H16" s="11">
        <f t="shared" si="1"/>
        <v>0</v>
      </c>
      <c r="I16" s="7">
        <f t="shared" si="2"/>
        <v>0</v>
      </c>
      <c r="J16" s="21" t="s">
        <v>72</v>
      </c>
    </row>
    <row r="17" spans="1:10" ht="15.95" customHeight="1">
      <c r="A17" s="9">
        <v>11</v>
      </c>
      <c r="B17" s="20" t="s">
        <v>107</v>
      </c>
      <c r="C17" s="31" t="s">
        <v>8</v>
      </c>
      <c r="D17" s="10">
        <v>1</v>
      </c>
      <c r="E17" s="15">
        <v>0</v>
      </c>
      <c r="F17" s="7">
        <f t="shared" ref="F17" si="3">E17*G17+E17</f>
        <v>0</v>
      </c>
      <c r="G17" s="16">
        <v>0</v>
      </c>
      <c r="H17" s="31">
        <f t="shared" ref="H17" si="4">PRODUCT(D17,E17)</f>
        <v>0</v>
      </c>
      <c r="I17" s="7">
        <f t="shared" ref="I17" si="5">H17*1.05</f>
        <v>0</v>
      </c>
      <c r="J17" s="21" t="s">
        <v>72</v>
      </c>
    </row>
    <row r="18" spans="1:10" ht="15.95" customHeight="1">
      <c r="A18" s="8">
        <v>12</v>
      </c>
      <c r="B18" s="20" t="s">
        <v>19</v>
      </c>
      <c r="C18" s="11" t="s">
        <v>9</v>
      </c>
      <c r="D18" s="10">
        <v>100</v>
      </c>
      <c r="E18" s="15">
        <v>0</v>
      </c>
      <c r="F18" s="7">
        <f t="shared" si="0"/>
        <v>0</v>
      </c>
      <c r="G18" s="16">
        <v>0</v>
      </c>
      <c r="H18" s="11">
        <f t="shared" si="1"/>
        <v>0</v>
      </c>
      <c r="I18" s="7">
        <f t="shared" si="2"/>
        <v>0</v>
      </c>
      <c r="J18" s="21" t="s">
        <v>72</v>
      </c>
    </row>
    <row r="19" spans="1:10" ht="15.75" customHeight="1">
      <c r="A19" s="8">
        <v>13</v>
      </c>
      <c r="B19" s="20" t="s">
        <v>20</v>
      </c>
      <c r="C19" s="11" t="s">
        <v>8</v>
      </c>
      <c r="D19" s="10">
        <v>50</v>
      </c>
      <c r="E19" s="15">
        <v>0</v>
      </c>
      <c r="F19" s="7">
        <f t="shared" si="0"/>
        <v>0</v>
      </c>
      <c r="G19" s="16">
        <v>0</v>
      </c>
      <c r="H19" s="11">
        <f t="shared" si="1"/>
        <v>0</v>
      </c>
      <c r="I19" s="7">
        <f t="shared" si="2"/>
        <v>0</v>
      </c>
      <c r="J19" s="21" t="s">
        <v>72</v>
      </c>
    </row>
    <row r="20" spans="1:10" ht="15.95" customHeight="1">
      <c r="A20" s="9">
        <v>14</v>
      </c>
      <c r="B20" s="20" t="s">
        <v>21</v>
      </c>
      <c r="C20" s="11" t="s">
        <v>9</v>
      </c>
      <c r="D20" s="10">
        <v>120</v>
      </c>
      <c r="E20" s="15">
        <v>0</v>
      </c>
      <c r="F20" s="7">
        <f t="shared" si="0"/>
        <v>0</v>
      </c>
      <c r="G20" s="16">
        <v>0</v>
      </c>
      <c r="H20" s="11">
        <f t="shared" si="1"/>
        <v>0</v>
      </c>
      <c r="I20" s="7">
        <f t="shared" si="2"/>
        <v>0</v>
      </c>
      <c r="J20" s="21" t="s">
        <v>72</v>
      </c>
    </row>
    <row r="21" spans="1:10" ht="15.95" customHeight="1">
      <c r="A21" s="9">
        <v>15</v>
      </c>
      <c r="B21" s="20" t="s">
        <v>22</v>
      </c>
      <c r="C21" s="11" t="s">
        <v>8</v>
      </c>
      <c r="D21" s="10">
        <v>220</v>
      </c>
      <c r="E21" s="15">
        <v>0</v>
      </c>
      <c r="F21" s="7">
        <f t="shared" si="0"/>
        <v>0</v>
      </c>
      <c r="G21" s="16">
        <v>0</v>
      </c>
      <c r="H21" s="11">
        <f t="shared" si="1"/>
        <v>0</v>
      </c>
      <c r="I21" s="7">
        <f t="shared" si="2"/>
        <v>0</v>
      </c>
      <c r="J21" s="21" t="s">
        <v>72</v>
      </c>
    </row>
    <row r="22" spans="1:10" ht="21.75" customHeight="1">
      <c r="A22" s="8">
        <v>16</v>
      </c>
      <c r="B22" s="20" t="s">
        <v>23</v>
      </c>
      <c r="C22" s="11" t="s">
        <v>8</v>
      </c>
      <c r="D22" s="10">
        <v>140</v>
      </c>
      <c r="E22" s="15">
        <v>0</v>
      </c>
      <c r="F22" s="7">
        <f t="shared" si="0"/>
        <v>0</v>
      </c>
      <c r="G22" s="16">
        <v>0</v>
      </c>
      <c r="H22" s="11">
        <f t="shared" si="1"/>
        <v>0</v>
      </c>
      <c r="I22" s="7">
        <f t="shared" si="2"/>
        <v>0</v>
      </c>
      <c r="J22" s="21" t="s">
        <v>75</v>
      </c>
    </row>
    <row r="23" spans="1:10" ht="21.75" customHeight="1">
      <c r="A23" s="9">
        <v>17</v>
      </c>
      <c r="B23" s="20" t="s">
        <v>108</v>
      </c>
      <c r="C23" s="31" t="s">
        <v>8</v>
      </c>
      <c r="D23" s="10">
        <v>1</v>
      </c>
      <c r="E23" s="15">
        <v>0</v>
      </c>
      <c r="F23" s="7">
        <f t="shared" ref="F23" si="6">E23*G23+E23</f>
        <v>0</v>
      </c>
      <c r="G23" s="16">
        <v>0</v>
      </c>
      <c r="H23" s="31">
        <f t="shared" ref="H23" si="7">PRODUCT(D23,E23)</f>
        <v>0</v>
      </c>
      <c r="I23" s="7">
        <f t="shared" ref="I23" si="8">H23*1.05</f>
        <v>0</v>
      </c>
      <c r="J23" s="21" t="s">
        <v>75</v>
      </c>
    </row>
    <row r="24" spans="1:10" ht="18.75" customHeight="1">
      <c r="A24" s="9">
        <v>18</v>
      </c>
      <c r="B24" s="20" t="s">
        <v>24</v>
      </c>
      <c r="C24" s="11" t="s">
        <v>9</v>
      </c>
      <c r="D24" s="10">
        <v>130</v>
      </c>
      <c r="E24" s="15">
        <v>0</v>
      </c>
      <c r="F24" s="7">
        <f t="shared" si="0"/>
        <v>0</v>
      </c>
      <c r="G24" s="16">
        <v>0</v>
      </c>
      <c r="H24" s="11">
        <f t="shared" si="1"/>
        <v>0</v>
      </c>
      <c r="I24" s="7">
        <f t="shared" si="2"/>
        <v>0</v>
      </c>
      <c r="J24" s="21" t="s">
        <v>76</v>
      </c>
    </row>
    <row r="25" spans="1:10" ht="25.5" customHeight="1">
      <c r="A25" s="8">
        <v>19</v>
      </c>
      <c r="B25" s="20" t="s">
        <v>25</v>
      </c>
      <c r="C25" s="14" t="s">
        <v>8</v>
      </c>
      <c r="D25" s="10">
        <v>170</v>
      </c>
      <c r="E25" s="15">
        <v>0</v>
      </c>
      <c r="F25" s="7">
        <f t="shared" si="0"/>
        <v>0</v>
      </c>
      <c r="G25" s="16">
        <v>0</v>
      </c>
      <c r="H25" s="11">
        <f t="shared" si="1"/>
        <v>0</v>
      </c>
      <c r="I25" s="7">
        <f t="shared" si="2"/>
        <v>0</v>
      </c>
      <c r="J25" s="24" t="s">
        <v>77</v>
      </c>
    </row>
    <row r="26" spans="1:10" ht="16.5" customHeight="1">
      <c r="A26" s="9">
        <v>20</v>
      </c>
      <c r="B26" s="20" t="s">
        <v>26</v>
      </c>
      <c r="C26" s="14" t="s">
        <v>8</v>
      </c>
      <c r="D26" s="10">
        <v>170</v>
      </c>
      <c r="E26" s="15">
        <v>0</v>
      </c>
      <c r="F26" s="7">
        <f t="shared" si="0"/>
        <v>0</v>
      </c>
      <c r="G26" s="16">
        <v>0</v>
      </c>
      <c r="H26" s="11">
        <f t="shared" si="1"/>
        <v>0</v>
      </c>
      <c r="I26" s="7">
        <f t="shared" si="2"/>
        <v>0</v>
      </c>
      <c r="J26" s="25"/>
    </row>
    <row r="27" spans="1:10" ht="27.75" customHeight="1">
      <c r="A27" s="8">
        <v>21</v>
      </c>
      <c r="B27" s="20" t="s">
        <v>27</v>
      </c>
      <c r="C27" s="14" t="s">
        <v>8</v>
      </c>
      <c r="D27" s="10">
        <v>100</v>
      </c>
      <c r="E27" s="15">
        <v>0</v>
      </c>
      <c r="F27" s="7">
        <f t="shared" si="0"/>
        <v>0</v>
      </c>
      <c r="G27" s="16">
        <v>0</v>
      </c>
      <c r="H27" s="11">
        <f t="shared" si="1"/>
        <v>0</v>
      </c>
      <c r="I27" s="7">
        <f t="shared" si="2"/>
        <v>0</v>
      </c>
      <c r="J27" s="24" t="s">
        <v>77</v>
      </c>
    </row>
    <row r="28" spans="1:10" ht="22.5" customHeight="1">
      <c r="A28" s="9">
        <v>22</v>
      </c>
      <c r="B28" s="20" t="s">
        <v>28</v>
      </c>
      <c r="C28" s="14" t="s">
        <v>8</v>
      </c>
      <c r="D28" s="10">
        <v>100</v>
      </c>
      <c r="E28" s="15">
        <v>0</v>
      </c>
      <c r="F28" s="7">
        <f t="shared" si="0"/>
        <v>0</v>
      </c>
      <c r="G28" s="16">
        <v>0</v>
      </c>
      <c r="H28" s="11">
        <f t="shared" si="1"/>
        <v>0</v>
      </c>
      <c r="I28" s="7">
        <f t="shared" si="2"/>
        <v>0</v>
      </c>
      <c r="J28" s="24" t="s">
        <v>78</v>
      </c>
    </row>
    <row r="29" spans="1:10" ht="19.5" customHeight="1">
      <c r="A29" s="9">
        <v>23</v>
      </c>
      <c r="B29" s="20" t="s">
        <v>29</v>
      </c>
      <c r="C29" s="14" t="s">
        <v>8</v>
      </c>
      <c r="D29" s="10">
        <v>50</v>
      </c>
      <c r="E29" s="15">
        <v>0</v>
      </c>
      <c r="F29" s="7">
        <f t="shared" si="0"/>
        <v>0</v>
      </c>
      <c r="G29" s="16">
        <v>0</v>
      </c>
      <c r="H29" s="11">
        <f t="shared" si="1"/>
        <v>0</v>
      </c>
      <c r="I29" s="7">
        <f t="shared" si="2"/>
        <v>0</v>
      </c>
      <c r="J29" s="24" t="s">
        <v>78</v>
      </c>
    </row>
    <row r="30" spans="1:10" ht="39" customHeight="1">
      <c r="A30" s="8">
        <v>24</v>
      </c>
      <c r="B30" s="20" t="s">
        <v>30</v>
      </c>
      <c r="C30" s="14" t="s">
        <v>9</v>
      </c>
      <c r="D30" s="10">
        <v>50</v>
      </c>
      <c r="E30" s="15">
        <v>0</v>
      </c>
      <c r="F30" s="7">
        <f t="shared" si="0"/>
        <v>0</v>
      </c>
      <c r="G30" s="16">
        <v>0</v>
      </c>
      <c r="H30" s="11">
        <f t="shared" si="1"/>
        <v>0</v>
      </c>
      <c r="I30" s="7">
        <f t="shared" si="2"/>
        <v>0</v>
      </c>
      <c r="J30" s="24" t="s">
        <v>79</v>
      </c>
    </row>
    <row r="31" spans="1:10" ht="27" customHeight="1">
      <c r="A31" s="8">
        <v>25</v>
      </c>
      <c r="B31" s="20" t="s">
        <v>31</v>
      </c>
      <c r="C31" s="14" t="s">
        <v>9</v>
      </c>
      <c r="D31" s="10">
        <v>290</v>
      </c>
      <c r="E31" s="15">
        <v>0</v>
      </c>
      <c r="F31" s="7">
        <f t="shared" si="0"/>
        <v>0</v>
      </c>
      <c r="G31" s="16">
        <v>0</v>
      </c>
      <c r="H31" s="11">
        <f t="shared" si="1"/>
        <v>0</v>
      </c>
      <c r="I31" s="7">
        <f t="shared" si="2"/>
        <v>0</v>
      </c>
      <c r="J31" s="24" t="s">
        <v>79</v>
      </c>
    </row>
    <row r="32" spans="1:10" ht="27.75" customHeight="1">
      <c r="A32" s="9">
        <v>26</v>
      </c>
      <c r="B32" s="20" t="s">
        <v>32</v>
      </c>
      <c r="C32" s="14" t="s">
        <v>9</v>
      </c>
      <c r="D32" s="10">
        <v>10</v>
      </c>
      <c r="E32" s="15">
        <v>0</v>
      </c>
      <c r="F32" s="7">
        <f t="shared" si="0"/>
        <v>0</v>
      </c>
      <c r="G32" s="16">
        <v>0</v>
      </c>
      <c r="H32" s="11">
        <f t="shared" si="1"/>
        <v>0</v>
      </c>
      <c r="I32" s="7">
        <f t="shared" si="2"/>
        <v>0</v>
      </c>
      <c r="J32" s="24" t="s">
        <v>80</v>
      </c>
    </row>
    <row r="33" spans="1:10" ht="17.25" customHeight="1">
      <c r="A33" s="9">
        <v>27</v>
      </c>
      <c r="B33" s="20" t="s">
        <v>33</v>
      </c>
      <c r="C33" s="14" t="s">
        <v>8</v>
      </c>
      <c r="D33" s="10">
        <v>50</v>
      </c>
      <c r="E33" s="15">
        <v>0</v>
      </c>
      <c r="F33" s="7">
        <f t="shared" si="0"/>
        <v>0</v>
      </c>
      <c r="G33" s="16">
        <v>0</v>
      </c>
      <c r="H33" s="11">
        <f t="shared" si="1"/>
        <v>0</v>
      </c>
      <c r="I33" s="7">
        <f t="shared" si="2"/>
        <v>0</v>
      </c>
      <c r="J33" s="24" t="s">
        <v>72</v>
      </c>
    </row>
    <row r="34" spans="1:10" ht="22.5" customHeight="1">
      <c r="A34" s="8">
        <v>28</v>
      </c>
      <c r="B34" s="20" t="s">
        <v>34</v>
      </c>
      <c r="C34" s="14" t="s">
        <v>9</v>
      </c>
      <c r="D34" s="10">
        <v>50</v>
      </c>
      <c r="E34" s="15">
        <v>0</v>
      </c>
      <c r="F34" s="7">
        <f t="shared" si="0"/>
        <v>0</v>
      </c>
      <c r="G34" s="16">
        <v>0</v>
      </c>
      <c r="H34" s="11">
        <f t="shared" si="1"/>
        <v>0</v>
      </c>
      <c r="I34" s="7">
        <f t="shared" si="2"/>
        <v>0</v>
      </c>
      <c r="J34" s="24" t="s">
        <v>72</v>
      </c>
    </row>
    <row r="35" spans="1:10" ht="15.95" customHeight="1">
      <c r="A35" s="9">
        <v>29</v>
      </c>
      <c r="B35" s="20" t="s">
        <v>35</v>
      </c>
      <c r="C35" s="14" t="s">
        <v>8</v>
      </c>
      <c r="D35" s="10">
        <v>1000</v>
      </c>
      <c r="E35" s="15">
        <v>0</v>
      </c>
      <c r="F35" s="7">
        <f t="shared" si="0"/>
        <v>0</v>
      </c>
      <c r="G35" s="16">
        <v>0</v>
      </c>
      <c r="H35" s="11">
        <f t="shared" si="1"/>
        <v>0</v>
      </c>
      <c r="I35" s="7">
        <f t="shared" si="2"/>
        <v>0</v>
      </c>
      <c r="J35" s="25" t="s">
        <v>81</v>
      </c>
    </row>
    <row r="36" spans="1:10" ht="15.95" customHeight="1">
      <c r="A36" s="9">
        <v>30</v>
      </c>
      <c r="B36" s="20" t="s">
        <v>36</v>
      </c>
      <c r="C36" s="14" t="s">
        <v>8</v>
      </c>
      <c r="D36" s="10">
        <v>30</v>
      </c>
      <c r="E36" s="15">
        <v>0</v>
      </c>
      <c r="F36" s="7">
        <f t="shared" si="0"/>
        <v>0</v>
      </c>
      <c r="G36" s="16">
        <v>0</v>
      </c>
      <c r="H36" s="11">
        <f t="shared" si="1"/>
        <v>0</v>
      </c>
      <c r="I36" s="7">
        <f t="shared" si="2"/>
        <v>0</v>
      </c>
      <c r="J36" s="24" t="s">
        <v>72</v>
      </c>
    </row>
    <row r="37" spans="1:10" ht="15.95" customHeight="1">
      <c r="A37" s="8">
        <v>31</v>
      </c>
      <c r="B37" s="20" t="s">
        <v>37</v>
      </c>
      <c r="C37" s="14" t="s">
        <v>8</v>
      </c>
      <c r="D37" s="10">
        <v>180</v>
      </c>
      <c r="E37" s="15">
        <v>0</v>
      </c>
      <c r="F37" s="7">
        <f t="shared" si="0"/>
        <v>0</v>
      </c>
      <c r="G37" s="16">
        <v>0</v>
      </c>
      <c r="H37" s="11">
        <f t="shared" si="1"/>
        <v>0</v>
      </c>
      <c r="I37" s="7">
        <f t="shared" si="2"/>
        <v>0</v>
      </c>
      <c r="J37" s="25" t="s">
        <v>81</v>
      </c>
    </row>
    <row r="38" spans="1:10" ht="15.95" customHeight="1">
      <c r="A38" s="9">
        <v>32</v>
      </c>
      <c r="B38" s="20" t="s">
        <v>38</v>
      </c>
      <c r="C38" s="14" t="s">
        <v>8</v>
      </c>
      <c r="D38" s="10">
        <v>90</v>
      </c>
      <c r="E38" s="15">
        <v>0</v>
      </c>
      <c r="F38" s="7">
        <f t="shared" si="0"/>
        <v>0</v>
      </c>
      <c r="G38" s="16">
        <v>0</v>
      </c>
      <c r="H38" s="11">
        <f t="shared" si="1"/>
        <v>0</v>
      </c>
      <c r="I38" s="7">
        <f t="shared" si="2"/>
        <v>0</v>
      </c>
      <c r="J38" s="24" t="s">
        <v>82</v>
      </c>
    </row>
    <row r="39" spans="1:10" ht="26.25" customHeight="1">
      <c r="A39" s="8">
        <v>33</v>
      </c>
      <c r="B39" s="20" t="s">
        <v>39</v>
      </c>
      <c r="C39" s="14" t="s">
        <v>8</v>
      </c>
      <c r="D39" s="10">
        <v>1200</v>
      </c>
      <c r="E39" s="15">
        <v>0</v>
      </c>
      <c r="F39" s="7">
        <f t="shared" si="0"/>
        <v>0</v>
      </c>
      <c r="G39" s="16">
        <v>0</v>
      </c>
      <c r="H39" s="11">
        <f t="shared" si="1"/>
        <v>0</v>
      </c>
      <c r="I39" s="7">
        <f t="shared" si="2"/>
        <v>0</v>
      </c>
      <c r="J39" s="24" t="s">
        <v>83</v>
      </c>
    </row>
    <row r="40" spans="1:10" ht="19.5">
      <c r="A40" s="9">
        <v>34</v>
      </c>
      <c r="B40" s="20" t="s">
        <v>40</v>
      </c>
      <c r="C40" s="14" t="s">
        <v>8</v>
      </c>
      <c r="D40" s="10">
        <v>800</v>
      </c>
      <c r="E40" s="15">
        <v>0</v>
      </c>
      <c r="F40" s="7">
        <f t="shared" si="0"/>
        <v>0</v>
      </c>
      <c r="G40" s="16">
        <v>0</v>
      </c>
      <c r="H40" s="11">
        <f t="shared" si="1"/>
        <v>0</v>
      </c>
      <c r="I40" s="7">
        <f t="shared" si="2"/>
        <v>0</v>
      </c>
      <c r="J40" s="24" t="s">
        <v>72</v>
      </c>
    </row>
    <row r="41" spans="1:10" ht="19.5">
      <c r="A41" s="9">
        <v>35</v>
      </c>
      <c r="B41" s="20" t="s">
        <v>41</v>
      </c>
      <c r="C41" s="14" t="s">
        <v>8</v>
      </c>
      <c r="D41" s="10">
        <v>60</v>
      </c>
      <c r="E41" s="15">
        <v>0</v>
      </c>
      <c r="F41" s="7">
        <f t="shared" si="0"/>
        <v>0</v>
      </c>
      <c r="G41" s="16">
        <v>0</v>
      </c>
      <c r="H41" s="11">
        <f t="shared" si="1"/>
        <v>0</v>
      </c>
      <c r="I41" s="7">
        <f t="shared" si="2"/>
        <v>0</v>
      </c>
      <c r="J41" s="24" t="s">
        <v>72</v>
      </c>
    </row>
    <row r="42" spans="1:10" ht="24">
      <c r="A42" s="8">
        <v>36</v>
      </c>
      <c r="B42" s="20" t="s">
        <v>42</v>
      </c>
      <c r="C42" s="14" t="s">
        <v>8</v>
      </c>
      <c r="D42" s="10">
        <v>300</v>
      </c>
      <c r="E42" s="15">
        <v>0</v>
      </c>
      <c r="F42" s="7">
        <f t="shared" si="0"/>
        <v>0</v>
      </c>
      <c r="G42" s="16">
        <v>0</v>
      </c>
      <c r="H42" s="11">
        <f t="shared" si="1"/>
        <v>0</v>
      </c>
      <c r="I42" s="7">
        <f t="shared" si="2"/>
        <v>0</v>
      </c>
      <c r="J42" s="24" t="s">
        <v>72</v>
      </c>
    </row>
    <row r="43" spans="1:10" ht="19.5">
      <c r="A43" s="8">
        <v>37</v>
      </c>
      <c r="B43" s="20" t="s">
        <v>43</v>
      </c>
      <c r="C43" s="14" t="s">
        <v>8</v>
      </c>
      <c r="D43" s="10">
        <v>25</v>
      </c>
      <c r="E43" s="15">
        <v>0</v>
      </c>
      <c r="F43" s="7">
        <f t="shared" si="0"/>
        <v>0</v>
      </c>
      <c r="G43" s="16">
        <v>0</v>
      </c>
      <c r="H43" s="11">
        <f t="shared" si="1"/>
        <v>0</v>
      </c>
      <c r="I43" s="7">
        <f t="shared" si="2"/>
        <v>0</v>
      </c>
      <c r="J43" s="24" t="s">
        <v>72</v>
      </c>
    </row>
    <row r="44" spans="1:10" ht="19.5">
      <c r="A44" s="9">
        <v>38</v>
      </c>
      <c r="B44" s="20" t="s">
        <v>44</v>
      </c>
      <c r="C44" s="14" t="s">
        <v>8</v>
      </c>
      <c r="D44" s="10">
        <v>90</v>
      </c>
      <c r="E44" s="15">
        <v>0</v>
      </c>
      <c r="F44" s="7">
        <f t="shared" si="0"/>
        <v>0</v>
      </c>
      <c r="G44" s="16">
        <v>0</v>
      </c>
      <c r="H44" s="11">
        <f t="shared" si="1"/>
        <v>0</v>
      </c>
      <c r="I44" s="7">
        <f t="shared" si="2"/>
        <v>0</v>
      </c>
      <c r="J44" s="24" t="s">
        <v>72</v>
      </c>
    </row>
    <row r="45" spans="1:10" ht="24">
      <c r="A45" s="9">
        <v>39</v>
      </c>
      <c r="B45" s="20" t="s">
        <v>109</v>
      </c>
      <c r="C45" s="14" t="s">
        <v>8</v>
      </c>
      <c r="D45" s="10">
        <v>120</v>
      </c>
      <c r="E45" s="15">
        <v>0</v>
      </c>
      <c r="F45" s="7">
        <f t="shared" ref="F45" si="9">E45*G45+E45</f>
        <v>0</v>
      </c>
      <c r="G45" s="16">
        <v>0</v>
      </c>
      <c r="H45" s="29">
        <f t="shared" ref="H45" si="10">PRODUCT(D45,E45)</f>
        <v>0</v>
      </c>
      <c r="I45" s="7">
        <f t="shared" ref="I45" si="11">H45*1.05</f>
        <v>0</v>
      </c>
      <c r="J45" s="24" t="s">
        <v>72</v>
      </c>
    </row>
    <row r="46" spans="1:10" ht="19.5">
      <c r="A46" s="8">
        <v>40</v>
      </c>
      <c r="B46" s="20" t="s">
        <v>87</v>
      </c>
      <c r="C46" s="14" t="s">
        <v>8</v>
      </c>
      <c r="D46" s="10">
        <v>5</v>
      </c>
      <c r="E46" s="15">
        <v>0</v>
      </c>
      <c r="F46" s="7">
        <f t="shared" ref="F46" si="12">E46*G46+E46</f>
        <v>0</v>
      </c>
      <c r="G46" s="16">
        <v>0</v>
      </c>
      <c r="H46" s="29">
        <f t="shared" ref="H46" si="13">PRODUCT(D46,E46)</f>
        <v>0</v>
      </c>
      <c r="I46" s="7">
        <f t="shared" ref="I46" si="14">H46*1.05</f>
        <v>0</v>
      </c>
      <c r="J46" s="24" t="s">
        <v>72</v>
      </c>
    </row>
    <row r="47" spans="1:10">
      <c r="A47" s="9">
        <v>41</v>
      </c>
      <c r="B47" s="20" t="s">
        <v>45</v>
      </c>
      <c r="C47" s="14" t="s">
        <v>8</v>
      </c>
      <c r="D47" s="10">
        <v>120</v>
      </c>
      <c r="E47" s="15">
        <v>0</v>
      </c>
      <c r="F47" s="7">
        <f t="shared" si="0"/>
        <v>0</v>
      </c>
      <c r="G47" s="16">
        <v>0</v>
      </c>
      <c r="H47" s="11">
        <f t="shared" si="1"/>
        <v>0</v>
      </c>
      <c r="I47" s="7">
        <f t="shared" si="2"/>
        <v>0</v>
      </c>
      <c r="J47" s="22"/>
    </row>
    <row r="48" spans="1:10" ht="24">
      <c r="A48" s="9">
        <v>42</v>
      </c>
      <c r="B48" s="20" t="s">
        <v>88</v>
      </c>
      <c r="C48" s="14" t="s">
        <v>8</v>
      </c>
      <c r="D48" s="10">
        <v>1</v>
      </c>
      <c r="E48" s="15">
        <v>0</v>
      </c>
      <c r="F48" s="7">
        <f t="shared" si="0"/>
        <v>0</v>
      </c>
      <c r="G48" s="16">
        <v>0</v>
      </c>
      <c r="H48" s="11">
        <f t="shared" si="1"/>
        <v>0</v>
      </c>
      <c r="I48" s="7">
        <f t="shared" si="2"/>
        <v>0</v>
      </c>
      <c r="J48" s="22"/>
    </row>
    <row r="49" spans="1:10">
      <c r="A49" s="8">
        <v>43</v>
      </c>
      <c r="B49" s="20" t="s">
        <v>89</v>
      </c>
      <c r="C49" s="14" t="s">
        <v>9</v>
      </c>
      <c r="D49" s="10">
        <v>5</v>
      </c>
      <c r="E49" s="15">
        <v>0</v>
      </c>
      <c r="F49" s="7">
        <f t="shared" ref="F49" si="15">E49*G49+E49</f>
        <v>0</v>
      </c>
      <c r="G49" s="16">
        <v>0</v>
      </c>
      <c r="H49" s="29">
        <f t="shared" ref="H49" si="16">PRODUCT(D49,E49)</f>
        <v>0</v>
      </c>
      <c r="I49" s="7">
        <f t="shared" ref="I49" si="17">H49*1.05</f>
        <v>0</v>
      </c>
      <c r="J49" s="22"/>
    </row>
    <row r="50" spans="1:10" ht="22.5" customHeight="1">
      <c r="A50" s="9">
        <v>44</v>
      </c>
      <c r="B50" s="20" t="s">
        <v>46</v>
      </c>
      <c r="C50" s="14" t="s">
        <v>8</v>
      </c>
      <c r="D50" s="10">
        <v>25</v>
      </c>
      <c r="E50" s="15">
        <v>0</v>
      </c>
      <c r="F50" s="7">
        <f t="shared" si="0"/>
        <v>0</v>
      </c>
      <c r="G50" s="16">
        <v>0</v>
      </c>
      <c r="H50" s="11">
        <f t="shared" si="1"/>
        <v>0</v>
      </c>
      <c r="I50" s="7">
        <f t="shared" si="2"/>
        <v>0</v>
      </c>
      <c r="J50" s="22"/>
    </row>
    <row r="51" spans="1:10">
      <c r="A51" s="8">
        <v>45</v>
      </c>
      <c r="B51" s="20" t="s">
        <v>47</v>
      </c>
      <c r="C51" s="14" t="s">
        <v>8</v>
      </c>
      <c r="D51" s="10">
        <v>15</v>
      </c>
      <c r="E51" s="15">
        <v>0</v>
      </c>
      <c r="F51" s="7">
        <f t="shared" si="0"/>
        <v>0</v>
      </c>
      <c r="G51" s="16">
        <v>0</v>
      </c>
      <c r="H51" s="11">
        <f t="shared" si="1"/>
        <v>0</v>
      </c>
      <c r="I51" s="7">
        <f t="shared" si="2"/>
        <v>0</v>
      </c>
      <c r="J51" s="22"/>
    </row>
    <row r="52" spans="1:10" ht="24">
      <c r="A52" s="9">
        <v>46</v>
      </c>
      <c r="B52" s="20" t="s">
        <v>48</v>
      </c>
      <c r="C52" s="14" t="s">
        <v>8</v>
      </c>
      <c r="D52" s="10">
        <v>15</v>
      </c>
      <c r="E52" s="15">
        <v>0</v>
      </c>
      <c r="F52" s="7">
        <f t="shared" si="0"/>
        <v>0</v>
      </c>
      <c r="G52" s="16">
        <v>0</v>
      </c>
      <c r="H52" s="11">
        <f t="shared" si="1"/>
        <v>0</v>
      </c>
      <c r="I52" s="7">
        <f t="shared" si="2"/>
        <v>0</v>
      </c>
      <c r="J52" s="22"/>
    </row>
    <row r="53" spans="1:10">
      <c r="A53" s="9">
        <v>47</v>
      </c>
      <c r="B53" s="20" t="s">
        <v>49</v>
      </c>
      <c r="C53" s="14" t="s">
        <v>8</v>
      </c>
      <c r="D53" s="10">
        <v>15</v>
      </c>
      <c r="E53" s="15">
        <v>0</v>
      </c>
      <c r="F53" s="7">
        <f t="shared" si="0"/>
        <v>0</v>
      </c>
      <c r="G53" s="16">
        <v>0</v>
      </c>
      <c r="H53" s="11">
        <f t="shared" si="1"/>
        <v>0</v>
      </c>
      <c r="I53" s="7">
        <f t="shared" si="2"/>
        <v>0</v>
      </c>
      <c r="J53" s="22"/>
    </row>
    <row r="54" spans="1:10" ht="24">
      <c r="A54" s="8">
        <v>48</v>
      </c>
      <c r="B54" s="20" t="s">
        <v>50</v>
      </c>
      <c r="C54" s="14" t="s">
        <v>9</v>
      </c>
      <c r="D54" s="10">
        <v>5</v>
      </c>
      <c r="E54" s="15">
        <v>0</v>
      </c>
      <c r="F54" s="7">
        <f t="shared" si="0"/>
        <v>0</v>
      </c>
      <c r="G54" s="16">
        <v>0</v>
      </c>
      <c r="H54" s="11">
        <f t="shared" si="1"/>
        <v>0</v>
      </c>
      <c r="I54" s="7">
        <f t="shared" si="2"/>
        <v>0</v>
      </c>
      <c r="J54" s="22"/>
    </row>
    <row r="55" spans="1:10">
      <c r="A55" s="8">
        <v>49</v>
      </c>
      <c r="B55" s="20" t="s">
        <v>51</v>
      </c>
      <c r="C55" s="14" t="s">
        <v>9</v>
      </c>
      <c r="D55" s="10">
        <v>60</v>
      </c>
      <c r="E55" s="15">
        <v>0</v>
      </c>
      <c r="F55" s="7">
        <f t="shared" si="0"/>
        <v>0</v>
      </c>
      <c r="G55" s="16">
        <v>0</v>
      </c>
      <c r="H55" s="11">
        <f t="shared" si="1"/>
        <v>0</v>
      </c>
      <c r="I55" s="7">
        <f t="shared" si="2"/>
        <v>0</v>
      </c>
      <c r="J55" s="22"/>
    </row>
    <row r="56" spans="1:10" ht="24">
      <c r="A56" s="9">
        <v>50</v>
      </c>
      <c r="B56" s="20" t="s">
        <v>52</v>
      </c>
      <c r="C56" s="14" t="s">
        <v>9</v>
      </c>
      <c r="D56" s="10">
        <v>20</v>
      </c>
      <c r="E56" s="15">
        <v>0</v>
      </c>
      <c r="F56" s="7">
        <f t="shared" si="0"/>
        <v>0</v>
      </c>
      <c r="G56" s="16">
        <v>0</v>
      </c>
      <c r="H56" s="11">
        <f t="shared" si="1"/>
        <v>0</v>
      </c>
      <c r="I56" s="7">
        <f t="shared" si="2"/>
        <v>0</v>
      </c>
      <c r="J56" s="23" t="s">
        <v>84</v>
      </c>
    </row>
    <row r="57" spans="1:10" ht="19.5">
      <c r="A57" s="9">
        <v>51</v>
      </c>
      <c r="B57" s="20" t="s">
        <v>53</v>
      </c>
      <c r="C57" s="14" t="s">
        <v>8</v>
      </c>
      <c r="D57" s="10">
        <v>60</v>
      </c>
      <c r="E57" s="15">
        <v>0</v>
      </c>
      <c r="F57" s="7">
        <f t="shared" si="0"/>
        <v>0</v>
      </c>
      <c r="G57" s="16">
        <v>0</v>
      </c>
      <c r="H57" s="11">
        <f t="shared" si="1"/>
        <v>0</v>
      </c>
      <c r="I57" s="7">
        <f t="shared" si="2"/>
        <v>0</v>
      </c>
      <c r="J57" s="24" t="s">
        <v>72</v>
      </c>
    </row>
    <row r="58" spans="1:10">
      <c r="A58" s="8">
        <v>52</v>
      </c>
      <c r="B58" s="20" t="s">
        <v>54</v>
      </c>
      <c r="C58" s="14" t="s">
        <v>8</v>
      </c>
      <c r="D58" s="10">
        <v>120</v>
      </c>
      <c r="E58" s="15">
        <v>0</v>
      </c>
      <c r="F58" s="7">
        <f t="shared" si="0"/>
        <v>0</v>
      </c>
      <c r="G58" s="16">
        <v>0</v>
      </c>
      <c r="H58" s="11">
        <f t="shared" si="1"/>
        <v>0</v>
      </c>
      <c r="I58" s="7">
        <f t="shared" si="2"/>
        <v>0</v>
      </c>
      <c r="J58" s="22"/>
    </row>
    <row r="59" spans="1:10">
      <c r="A59" s="9">
        <v>53</v>
      </c>
      <c r="B59" s="20" t="s">
        <v>90</v>
      </c>
      <c r="C59" s="14" t="s">
        <v>8</v>
      </c>
      <c r="D59" s="10">
        <v>10</v>
      </c>
      <c r="E59" s="15">
        <v>0</v>
      </c>
      <c r="F59" s="7">
        <f t="shared" ref="F59:F61" si="18">E59*G59+E59</f>
        <v>0</v>
      </c>
      <c r="G59" s="16">
        <v>0</v>
      </c>
      <c r="H59" s="29">
        <f t="shared" ref="H59:H61" si="19">PRODUCT(D59,E59)</f>
        <v>0</v>
      </c>
      <c r="I59" s="7">
        <f t="shared" ref="I59:I61" si="20">H59*1.05</f>
        <v>0</v>
      </c>
      <c r="J59" s="22" t="s">
        <v>93</v>
      </c>
    </row>
    <row r="60" spans="1:10">
      <c r="A60" s="9">
        <v>54</v>
      </c>
      <c r="B60" s="20" t="s">
        <v>91</v>
      </c>
      <c r="C60" s="14" t="s">
        <v>9</v>
      </c>
      <c r="D60" s="10">
        <v>50</v>
      </c>
      <c r="E60" s="15">
        <v>0</v>
      </c>
      <c r="F60" s="7">
        <f t="shared" si="18"/>
        <v>0</v>
      </c>
      <c r="G60" s="16">
        <v>0</v>
      </c>
      <c r="H60" s="29">
        <f t="shared" si="19"/>
        <v>0</v>
      </c>
      <c r="I60" s="7">
        <f t="shared" si="20"/>
        <v>0</v>
      </c>
      <c r="J60" s="22" t="s">
        <v>93</v>
      </c>
    </row>
    <row r="61" spans="1:10">
      <c r="A61" s="8">
        <v>55</v>
      </c>
      <c r="B61" s="20" t="s">
        <v>92</v>
      </c>
      <c r="C61" s="14" t="s">
        <v>8</v>
      </c>
      <c r="D61" s="10">
        <v>10</v>
      </c>
      <c r="E61" s="15">
        <v>0</v>
      </c>
      <c r="F61" s="7">
        <f t="shared" si="18"/>
        <v>0</v>
      </c>
      <c r="G61" s="16">
        <v>0</v>
      </c>
      <c r="H61" s="29">
        <f t="shared" si="19"/>
        <v>0</v>
      </c>
      <c r="I61" s="7">
        <f t="shared" si="20"/>
        <v>0</v>
      </c>
      <c r="J61" s="22" t="s">
        <v>93</v>
      </c>
    </row>
    <row r="62" spans="1:10">
      <c r="A62" s="9">
        <v>56</v>
      </c>
      <c r="B62" s="20" t="s">
        <v>94</v>
      </c>
      <c r="C62" s="14" t="s">
        <v>8</v>
      </c>
      <c r="D62" s="10">
        <v>0.5</v>
      </c>
      <c r="E62" s="15">
        <v>0</v>
      </c>
      <c r="F62" s="7">
        <f t="shared" ref="F62" si="21">E62*G62+E62</f>
        <v>0</v>
      </c>
      <c r="G62" s="16">
        <v>0</v>
      </c>
      <c r="H62" s="29">
        <f t="shared" ref="H62" si="22">PRODUCT(D62,E62)</f>
        <v>0</v>
      </c>
      <c r="I62" s="7">
        <f t="shared" ref="I62" si="23">H62*1.05</f>
        <v>0</v>
      </c>
      <c r="J62" s="22"/>
    </row>
    <row r="63" spans="1:10">
      <c r="A63" s="8">
        <v>57</v>
      </c>
      <c r="B63" s="20" t="s">
        <v>104</v>
      </c>
      <c r="C63" s="14" t="s">
        <v>9</v>
      </c>
      <c r="D63" s="10">
        <v>5</v>
      </c>
      <c r="E63" s="15">
        <v>0</v>
      </c>
      <c r="F63" s="7">
        <f t="shared" ref="F63" si="24">E63*G63+E63</f>
        <v>0</v>
      </c>
      <c r="G63" s="16">
        <v>0</v>
      </c>
      <c r="H63" s="29">
        <f t="shared" ref="H63" si="25">PRODUCT(D63,E63)</f>
        <v>0</v>
      </c>
      <c r="I63" s="7">
        <f t="shared" ref="I63" si="26">H63*1.05</f>
        <v>0</v>
      </c>
      <c r="J63" s="22"/>
    </row>
    <row r="64" spans="1:10" ht="20.25" customHeight="1">
      <c r="A64" s="9">
        <v>58</v>
      </c>
      <c r="B64" s="20" t="s">
        <v>110</v>
      </c>
      <c r="C64" s="14" t="s">
        <v>9</v>
      </c>
      <c r="D64" s="10">
        <v>5</v>
      </c>
      <c r="E64" s="15">
        <v>0</v>
      </c>
      <c r="F64" s="7">
        <f t="shared" ref="F64" si="27">E64*G64+E64</f>
        <v>0</v>
      </c>
      <c r="G64" s="16">
        <v>0</v>
      </c>
      <c r="H64" s="29">
        <f t="shared" ref="H64" si="28">PRODUCT(D64,E64)</f>
        <v>0</v>
      </c>
      <c r="I64" s="7">
        <f t="shared" ref="I64" si="29">H64*1.05</f>
        <v>0</v>
      </c>
      <c r="J64" s="22"/>
    </row>
    <row r="65" spans="1:10">
      <c r="A65" s="9">
        <v>59</v>
      </c>
      <c r="B65" s="20" t="s">
        <v>98</v>
      </c>
      <c r="C65" s="14" t="s">
        <v>9</v>
      </c>
      <c r="D65" s="10">
        <v>5</v>
      </c>
      <c r="E65" s="15">
        <v>0</v>
      </c>
      <c r="F65" s="7">
        <f t="shared" ref="F65" si="30">E65*G65+E65</f>
        <v>0</v>
      </c>
      <c r="G65" s="16">
        <v>0</v>
      </c>
      <c r="H65" s="29">
        <f t="shared" ref="H65" si="31">PRODUCT(D65,E65)</f>
        <v>0</v>
      </c>
      <c r="I65" s="7">
        <f t="shared" ref="I65" si="32">H65*1.05</f>
        <v>0</v>
      </c>
      <c r="J65" s="22"/>
    </row>
    <row r="66" spans="1:10" ht="24">
      <c r="A66" s="8">
        <v>60</v>
      </c>
      <c r="B66" s="20" t="s">
        <v>55</v>
      </c>
      <c r="C66" s="14" t="s">
        <v>9</v>
      </c>
      <c r="D66" s="10">
        <v>5</v>
      </c>
      <c r="E66" s="15">
        <v>0</v>
      </c>
      <c r="F66" s="7">
        <f t="shared" si="0"/>
        <v>0</v>
      </c>
      <c r="G66" s="16">
        <v>0</v>
      </c>
      <c r="H66" s="11">
        <f t="shared" si="1"/>
        <v>0</v>
      </c>
      <c r="I66" s="7">
        <f t="shared" si="2"/>
        <v>0</v>
      </c>
      <c r="J66" s="22"/>
    </row>
    <row r="67" spans="1:10" ht="24">
      <c r="A67" s="8">
        <v>61</v>
      </c>
      <c r="B67" s="20" t="s">
        <v>95</v>
      </c>
      <c r="C67" s="14" t="s">
        <v>9</v>
      </c>
      <c r="D67" s="10">
        <v>5</v>
      </c>
      <c r="E67" s="15">
        <v>0</v>
      </c>
      <c r="F67" s="7">
        <f t="shared" ref="F67" si="33">E67*G67+E67</f>
        <v>0</v>
      </c>
      <c r="G67" s="16">
        <v>0</v>
      </c>
      <c r="H67" s="29">
        <f t="shared" ref="H67" si="34">PRODUCT(D67,E67)</f>
        <v>0</v>
      </c>
      <c r="I67" s="7">
        <f t="shared" ref="I67" si="35">H67*1.05</f>
        <v>0</v>
      </c>
      <c r="J67" s="22"/>
    </row>
    <row r="68" spans="1:10" ht="24">
      <c r="A68" s="9">
        <v>62</v>
      </c>
      <c r="B68" s="20" t="s">
        <v>96</v>
      </c>
      <c r="C68" s="14" t="s">
        <v>9</v>
      </c>
      <c r="D68" s="10">
        <v>5</v>
      </c>
      <c r="E68" s="15">
        <v>0</v>
      </c>
      <c r="F68" s="7">
        <f t="shared" ref="F68:F69" si="36">E68*G68+E68</f>
        <v>0</v>
      </c>
      <c r="G68" s="16">
        <v>0</v>
      </c>
      <c r="H68" s="29">
        <f t="shared" ref="H68:H69" si="37">PRODUCT(D68,E68)</f>
        <v>0</v>
      </c>
      <c r="I68" s="7">
        <f t="shared" ref="I68:I69" si="38">H68*1.05</f>
        <v>0</v>
      </c>
      <c r="J68" s="22"/>
    </row>
    <row r="69" spans="1:10" ht="24">
      <c r="A69" s="9">
        <v>63</v>
      </c>
      <c r="B69" s="20" t="s">
        <v>97</v>
      </c>
      <c r="C69" s="14" t="s">
        <v>9</v>
      </c>
      <c r="D69" s="10">
        <v>5</v>
      </c>
      <c r="E69" s="15">
        <v>0</v>
      </c>
      <c r="F69" s="7">
        <f t="shared" si="36"/>
        <v>0</v>
      </c>
      <c r="G69" s="16">
        <v>0</v>
      </c>
      <c r="H69" s="29">
        <f t="shared" si="37"/>
        <v>0</v>
      </c>
      <c r="I69" s="7">
        <f t="shared" si="38"/>
        <v>0</v>
      </c>
      <c r="J69" s="22"/>
    </row>
    <row r="70" spans="1:10">
      <c r="A70" s="8">
        <v>64</v>
      </c>
      <c r="B70" s="20" t="s">
        <v>56</v>
      </c>
      <c r="C70" s="14" t="s">
        <v>9</v>
      </c>
      <c r="D70" s="10">
        <v>5</v>
      </c>
      <c r="E70" s="15">
        <v>0</v>
      </c>
      <c r="F70" s="7">
        <f t="shared" si="0"/>
        <v>0</v>
      </c>
      <c r="G70" s="16">
        <v>0</v>
      </c>
      <c r="H70" s="11">
        <f t="shared" si="1"/>
        <v>0</v>
      </c>
      <c r="I70" s="7">
        <f t="shared" si="2"/>
        <v>0</v>
      </c>
      <c r="J70" s="22"/>
    </row>
    <row r="71" spans="1:10" ht="24">
      <c r="A71" s="9">
        <v>65</v>
      </c>
      <c r="B71" s="20" t="s">
        <v>57</v>
      </c>
      <c r="C71" s="14" t="s">
        <v>9</v>
      </c>
      <c r="D71" s="10">
        <v>5</v>
      </c>
      <c r="E71" s="15">
        <v>0</v>
      </c>
      <c r="F71" s="7">
        <f t="shared" si="0"/>
        <v>0</v>
      </c>
      <c r="G71" s="16">
        <v>0</v>
      </c>
      <c r="H71" s="11">
        <f t="shared" si="1"/>
        <v>0</v>
      </c>
      <c r="I71" s="7">
        <f t="shared" si="2"/>
        <v>0</v>
      </c>
      <c r="J71" s="22"/>
    </row>
    <row r="72" spans="1:10">
      <c r="A72" s="9">
        <v>66</v>
      </c>
      <c r="B72" s="20" t="s">
        <v>58</v>
      </c>
      <c r="C72" s="14" t="s">
        <v>9</v>
      </c>
      <c r="D72" s="10">
        <v>5</v>
      </c>
      <c r="E72" s="15">
        <v>0</v>
      </c>
      <c r="F72" s="7">
        <f t="shared" si="0"/>
        <v>0</v>
      </c>
      <c r="G72" s="16">
        <v>0</v>
      </c>
      <c r="H72" s="11">
        <f t="shared" si="1"/>
        <v>0</v>
      </c>
      <c r="I72" s="7">
        <f t="shared" si="2"/>
        <v>0</v>
      </c>
      <c r="J72" s="22"/>
    </row>
    <row r="73" spans="1:10" ht="24">
      <c r="A73" s="8">
        <v>67</v>
      </c>
      <c r="B73" s="20" t="s">
        <v>99</v>
      </c>
      <c r="C73" s="14" t="s">
        <v>9</v>
      </c>
      <c r="D73" s="10">
        <v>5</v>
      </c>
      <c r="E73" s="15">
        <v>0</v>
      </c>
      <c r="F73" s="7">
        <f t="shared" ref="F73:F76" si="39">E73*G73+E73</f>
        <v>0</v>
      </c>
      <c r="G73" s="16">
        <v>0</v>
      </c>
      <c r="H73" s="29">
        <f t="shared" ref="H73:H76" si="40">PRODUCT(D73,E73)</f>
        <v>0</v>
      </c>
      <c r="I73" s="7">
        <f t="shared" ref="I73:I76" si="41">H73*1.05</f>
        <v>0</v>
      </c>
      <c r="J73" s="22"/>
    </row>
    <row r="74" spans="1:10">
      <c r="A74" s="9">
        <v>68</v>
      </c>
      <c r="B74" s="20" t="s">
        <v>100</v>
      </c>
      <c r="C74" s="14" t="s">
        <v>9</v>
      </c>
      <c r="D74" s="10">
        <v>5</v>
      </c>
      <c r="E74" s="15">
        <v>0</v>
      </c>
      <c r="F74" s="7">
        <f t="shared" si="39"/>
        <v>0</v>
      </c>
      <c r="G74" s="16">
        <v>0</v>
      </c>
      <c r="H74" s="29">
        <f t="shared" si="40"/>
        <v>0</v>
      </c>
      <c r="I74" s="7">
        <f t="shared" si="41"/>
        <v>0</v>
      </c>
      <c r="J74" s="22"/>
    </row>
    <row r="75" spans="1:10">
      <c r="A75" s="8">
        <v>69</v>
      </c>
      <c r="B75" s="20" t="s">
        <v>101</v>
      </c>
      <c r="C75" s="14" t="s">
        <v>8</v>
      </c>
      <c r="D75" s="10">
        <v>1000</v>
      </c>
      <c r="E75" s="15">
        <v>0</v>
      </c>
      <c r="F75" s="7">
        <f t="shared" si="39"/>
        <v>0</v>
      </c>
      <c r="G75" s="16">
        <v>0</v>
      </c>
      <c r="H75" s="29">
        <f t="shared" si="40"/>
        <v>0</v>
      </c>
      <c r="I75" s="7">
        <f t="shared" si="41"/>
        <v>0</v>
      </c>
      <c r="J75" s="22"/>
    </row>
    <row r="76" spans="1:10">
      <c r="A76" s="9">
        <v>70</v>
      </c>
      <c r="B76" s="20" t="s">
        <v>102</v>
      </c>
      <c r="C76" s="14" t="s">
        <v>8</v>
      </c>
      <c r="D76" s="10">
        <v>70</v>
      </c>
      <c r="E76" s="15">
        <v>0</v>
      </c>
      <c r="F76" s="7">
        <f t="shared" si="39"/>
        <v>0</v>
      </c>
      <c r="G76" s="16">
        <v>0</v>
      </c>
      <c r="H76" s="29">
        <f t="shared" si="40"/>
        <v>0</v>
      </c>
      <c r="I76" s="7">
        <f t="shared" si="41"/>
        <v>0</v>
      </c>
      <c r="J76" s="22"/>
    </row>
    <row r="77" spans="1:10">
      <c r="A77" s="9">
        <v>71</v>
      </c>
      <c r="B77" s="20" t="s">
        <v>103</v>
      </c>
      <c r="C77" s="14" t="s">
        <v>8</v>
      </c>
      <c r="D77" s="10">
        <v>15</v>
      </c>
      <c r="E77" s="15">
        <v>0</v>
      </c>
      <c r="F77" s="7">
        <f t="shared" si="0"/>
        <v>0</v>
      </c>
      <c r="G77" s="16">
        <v>0</v>
      </c>
      <c r="H77" s="11">
        <f t="shared" si="1"/>
        <v>0</v>
      </c>
      <c r="I77" s="7">
        <f t="shared" si="2"/>
        <v>0</v>
      </c>
      <c r="J77" s="22"/>
    </row>
    <row r="78" spans="1:10">
      <c r="H78" s="19">
        <f>SUM(H7:H77)</f>
        <v>0</v>
      </c>
      <c r="I78" s="28">
        <f>SUM(I7:I77)</f>
        <v>0</v>
      </c>
    </row>
    <row r="79" spans="1:10" ht="15">
      <c r="B79" s="26" t="s">
        <v>85</v>
      </c>
    </row>
    <row r="80" spans="1:10" ht="15">
      <c r="B80" s="26"/>
    </row>
    <row r="81" spans="2:9" ht="15">
      <c r="B81" s="26"/>
    </row>
    <row r="82" spans="2:9">
      <c r="B82" s="17" t="s">
        <v>64</v>
      </c>
    </row>
    <row r="83" spans="2:9">
      <c r="B83" s="18"/>
    </row>
    <row r="84" spans="2:9">
      <c r="B84" s="17" t="s">
        <v>65</v>
      </c>
    </row>
    <row r="85" spans="2:9">
      <c r="B85" s="18"/>
    </row>
    <row r="86" spans="2:9">
      <c r="B86" s="17" t="s">
        <v>66</v>
      </c>
    </row>
    <row r="87" spans="2:9">
      <c r="B87" s="17"/>
    </row>
    <row r="88" spans="2:9">
      <c r="B88" s="18" t="s">
        <v>67</v>
      </c>
    </row>
    <row r="89" spans="2:9">
      <c r="B89" s="18"/>
    </row>
    <row r="90" spans="2:9">
      <c r="B90" s="18"/>
    </row>
    <row r="91" spans="2:9">
      <c r="B91" s="18"/>
    </row>
    <row r="92" spans="2:9">
      <c r="B92" s="18"/>
    </row>
    <row r="93" spans="2:9">
      <c r="B93" s="18"/>
    </row>
    <row r="94" spans="2:9">
      <c r="B94" s="18"/>
    </row>
    <row r="95" spans="2:9">
      <c r="B95" s="18"/>
    </row>
    <row r="96" spans="2:9">
      <c r="F96" s="4"/>
      <c r="G96" s="4"/>
      <c r="H96" s="4"/>
      <c r="I96" s="4"/>
    </row>
    <row r="97" spans="2:10">
      <c r="B97" s="33" t="s">
        <v>68</v>
      </c>
      <c r="C97" s="33"/>
      <c r="D97" s="33"/>
      <c r="E97" s="34" t="s">
        <v>69</v>
      </c>
      <c r="F97" s="34"/>
      <c r="G97" s="34"/>
      <c r="H97" s="34"/>
      <c r="I97" s="34"/>
      <c r="J97" s="34"/>
    </row>
    <row r="98" spans="2:10" ht="48" customHeight="1">
      <c r="B98" s="35" t="s">
        <v>70</v>
      </c>
      <c r="C98" s="36"/>
      <c r="D98" s="37"/>
      <c r="E98" s="38" t="s">
        <v>71</v>
      </c>
      <c r="F98" s="39"/>
      <c r="G98" s="39"/>
      <c r="H98" s="39"/>
      <c r="I98" s="39"/>
      <c r="J98" s="40"/>
    </row>
  </sheetData>
  <mergeCells count="11">
    <mergeCell ref="A5:A6"/>
    <mergeCell ref="B5:B6"/>
    <mergeCell ref="C5:C6"/>
    <mergeCell ref="D5:D6"/>
    <mergeCell ref="E5:F5"/>
    <mergeCell ref="B1:I1"/>
    <mergeCell ref="B97:D97"/>
    <mergeCell ref="E97:J97"/>
    <mergeCell ref="B98:D98"/>
    <mergeCell ref="E98:J98"/>
    <mergeCell ref="H5:I5"/>
  </mergeCells>
  <pageMargins left="0" right="0" top="0.19685039370078741" bottom="0.35433070866141736" header="0.31496062992125984" footer="0.31496062992125984"/>
  <pageSetup paperSize="9" orientation="portrait" r:id="rId1"/>
  <headerFooter>
    <oddFooter>&amp;L&amp;"Arial,Standardowy"&amp;9&amp;K00-047Bielsko-Biała, grudzień 2022 r.&amp;C&amp;"Arial,Standardowy"&amp;9&amp;K00-046Strona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2022-12-06T07:55:54Z</cp:lastPrinted>
  <dcterms:created xsi:type="dcterms:W3CDTF">2022-03-30T06:54:30Z</dcterms:created>
  <dcterms:modified xsi:type="dcterms:W3CDTF">2022-12-06T08:03:43Z</dcterms:modified>
</cp:coreProperties>
</file>