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7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26" i="1"/>
  <c r="I26" s="1"/>
  <c r="F26"/>
  <c r="H27"/>
  <c r="I27" s="1"/>
  <c r="F27"/>
  <c r="H25"/>
  <c r="I25" s="1"/>
  <c r="F25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F10"/>
  <c r="F11"/>
  <c r="F12"/>
  <c r="F13"/>
  <c r="F14"/>
  <c r="F15"/>
  <c r="F16"/>
  <c r="F17"/>
  <c r="F18"/>
  <c r="F19"/>
  <c r="F20"/>
  <c r="F21"/>
  <c r="F22"/>
  <c r="F23"/>
  <c r="F24"/>
  <c r="H9"/>
  <c r="I9" s="1"/>
  <c r="F9"/>
  <c r="I28" l="1"/>
  <c r="H28"/>
</calcChain>
</file>

<file path=xl/sharedStrings.xml><?xml version="1.0" encoding="utf-8"?>
<sst xmlns="http://schemas.openxmlformats.org/spreadsheetml/2006/main" count="83" uniqueCount="50">
  <si>
    <t>Lp.</t>
  </si>
  <si>
    <t>Nazwa produktu</t>
  </si>
  <si>
    <t>j.m.</t>
  </si>
  <si>
    <t>Ilość</t>
  </si>
  <si>
    <t>Cena jednostkowa</t>
  </si>
  <si>
    <t>Wartość ogółem</t>
  </si>
  <si>
    <t>Netto</t>
  </si>
  <si>
    <t>Brutto</t>
  </si>
  <si>
    <t>kg</t>
  </si>
  <si>
    <t>Włoszczyzna mrożona *</t>
  </si>
  <si>
    <r>
      <t xml:space="preserve">Fasolka </t>
    </r>
    <r>
      <rPr>
        <sz val="8"/>
        <color theme="1"/>
        <rFont val="Arial"/>
        <family val="2"/>
        <charset val="238"/>
      </rPr>
      <t xml:space="preserve">szparagowa </t>
    </r>
    <r>
      <rPr>
        <sz val="9"/>
        <color theme="1"/>
        <rFont val="Arial"/>
        <family val="2"/>
        <charset val="238"/>
      </rPr>
      <t>mrożona</t>
    </r>
  </si>
  <si>
    <t>Fasolka szparagowa żółta mrożona</t>
  </si>
  <si>
    <t>Groszek zielony mrożony</t>
  </si>
  <si>
    <t>Brokuły mrożone</t>
  </si>
  <si>
    <t>Mieszanka warzywna mrożona  7 składnikowa*</t>
  </si>
  <si>
    <t>Mieszanka bukiet  warzyw kwiatowy*</t>
  </si>
  <si>
    <t>Szpinak mrożony rozdrobniony</t>
  </si>
  <si>
    <t>Kalafior mrożony</t>
  </si>
  <si>
    <t>Marchewka mrożona kostka</t>
  </si>
  <si>
    <t>Marchewka mini</t>
  </si>
  <si>
    <t>Mieszanka kompotowa*</t>
  </si>
  <si>
    <t>Truskawka mrożona</t>
  </si>
  <si>
    <t>Maliny całe</t>
  </si>
  <si>
    <t>Czarna jagoda</t>
  </si>
  <si>
    <t>Marchewka   z groszkiem</t>
  </si>
  <si>
    <t>Załącznik 1E</t>
  </si>
  <si>
    <t>Mieszanka warzywna mrożona  9 składnikowa*</t>
  </si>
  <si>
    <t>uwagi</t>
  </si>
  <si>
    <t xml:space="preserve">Stawka </t>
  </si>
  <si>
    <t>VAT</t>
  </si>
  <si>
    <t>SWZ: Sprzedaż i dostawa artykułów żywnościowych do stołówki Bielskiego Centrum Edukacji                         w Bielsku-Białej.  BCE ul. Piastowska 21,  43-300 Bielsko-Biała</t>
  </si>
  <si>
    <t xml:space="preserve">netto ………………………………… zł </t>
  </si>
  <si>
    <t xml:space="preserve">podatek VAT w % …… / …………… zł </t>
  </si>
  <si>
    <t xml:space="preserve">brutto ……………………………… zł </t>
  </si>
  <si>
    <t>Słownie cena brutto:.............................................................................................................................................................</t>
  </si>
  <si>
    <t>PODPISY</t>
  </si>
  <si>
    <t xml:space="preserve">Oferta podpisana przy pomocy podpisu elektronicznego </t>
  </si>
  <si>
    <t>Podpisy osób upoważnionych do podpisywania dokumentów (zgodnie z dokumentami rejestrowymi – odpis z KRS, CEIDG, pełnomocnictwa)</t>
  </si>
  <si>
    <t>(ofertę należy wypełnić i opatrzyć podpisem elektronicznym)                                               dnia ……………………………………… 2022 r.                                                                    Zamawiący zaleca zapisanie dokumentu w formacie PDF</t>
  </si>
  <si>
    <t>2,5kg paczka</t>
  </si>
  <si>
    <t>*   skład mrożonek podany w uwagach</t>
  </si>
  <si>
    <t xml:space="preserve">(śliwka, porzeczka czerwona, aronia, truskawka, agrest) 2,5kg paczka              </t>
  </si>
  <si>
    <t>(marchew, seler, por, pietruszka)                      2,5kg paczka</t>
  </si>
  <si>
    <t>(marchew, kalafior, brukselka, pietruszka, fasolka, groszek, por) 2,5kg paczka</t>
  </si>
  <si>
    <t>(marchew, kalafior, brukselka, pietruszka, fasolka, groszek, por, kukurydza, papryka czerwona) 2,5kg paczka</t>
  </si>
  <si>
    <t>(marchew, kalafior, brokuły) 2,5kg paczka</t>
  </si>
  <si>
    <t>MROŻONKI - od 2 stycznia 2023 r.do 31 sierpnia 2023 r.</t>
  </si>
  <si>
    <t>Śliwki połowki</t>
  </si>
  <si>
    <t>Oznaczenie sprawy: BCE-0717.30.2022</t>
  </si>
  <si>
    <t>Borowik mrożony kostka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</si>
</sst>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8"/>
      <color rgb="FF7F7F7F"/>
      <name val="Verdana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20" workbookViewId="0">
      <selection sqref="A1:J44"/>
    </sheetView>
  </sheetViews>
  <sheetFormatPr defaultRowHeight="14.25"/>
  <cols>
    <col min="1" max="1" width="3.25" customWidth="1"/>
    <col min="2" max="2" width="20.125" customWidth="1"/>
    <col min="3" max="3" width="5.5" customWidth="1"/>
    <col min="4" max="4" width="7.75" customWidth="1"/>
    <col min="5" max="5" width="7.375" customWidth="1"/>
    <col min="6" max="6" width="7.125" customWidth="1"/>
    <col min="7" max="7" width="7.5" customWidth="1"/>
    <col min="8" max="8" width="7.625" customWidth="1"/>
    <col min="9" max="9" width="8.375" customWidth="1"/>
    <col min="10" max="10" width="17" customWidth="1"/>
  </cols>
  <sheetData>
    <row r="1" spans="1:10" ht="26.25" customHeight="1">
      <c r="A1" s="6"/>
      <c r="B1" s="42" t="s">
        <v>30</v>
      </c>
      <c r="C1" s="42"/>
      <c r="D1" s="42"/>
      <c r="E1" s="42"/>
      <c r="F1" s="42"/>
      <c r="G1" s="42"/>
      <c r="H1" s="42"/>
      <c r="I1" s="42"/>
      <c r="J1" s="36" t="s">
        <v>48</v>
      </c>
    </row>
    <row r="2" spans="1:10" ht="15.75" customHeight="1">
      <c r="A2" s="6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5"/>
      <c r="H3" s="8" t="s">
        <v>25</v>
      </c>
      <c r="I3" s="8"/>
    </row>
    <row r="4" spans="1:10" ht="15">
      <c r="A4" s="5"/>
      <c r="H4" s="8"/>
      <c r="I4" s="8"/>
    </row>
    <row r="5" spans="1:10" ht="18.75">
      <c r="B5" s="9" t="s">
        <v>46</v>
      </c>
      <c r="C5" s="9"/>
      <c r="D5" s="9"/>
      <c r="E5" s="9"/>
      <c r="F5" s="9"/>
      <c r="G5" s="9"/>
      <c r="H5" s="1"/>
      <c r="I5" s="1"/>
    </row>
    <row r="6" spans="1:10" ht="5.25" customHeight="1"/>
    <row r="7" spans="1:10">
      <c r="A7" s="39" t="s">
        <v>0</v>
      </c>
      <c r="B7" s="39" t="s">
        <v>1</v>
      </c>
      <c r="C7" s="40" t="s">
        <v>2</v>
      </c>
      <c r="D7" s="39" t="s">
        <v>3</v>
      </c>
      <c r="E7" s="41" t="s">
        <v>4</v>
      </c>
      <c r="F7" s="41"/>
      <c r="G7" s="23" t="s">
        <v>28</v>
      </c>
      <c r="H7" s="41" t="s">
        <v>5</v>
      </c>
      <c r="I7" s="41"/>
      <c r="J7" s="24" t="s">
        <v>27</v>
      </c>
    </row>
    <row r="8" spans="1:10">
      <c r="A8" s="39"/>
      <c r="B8" s="39"/>
      <c r="C8" s="40"/>
      <c r="D8" s="39"/>
      <c r="E8" s="2" t="s">
        <v>6</v>
      </c>
      <c r="F8" s="2" t="s">
        <v>7</v>
      </c>
      <c r="G8" s="23" t="s">
        <v>29</v>
      </c>
      <c r="H8" s="2" t="s">
        <v>6</v>
      </c>
      <c r="I8" s="2" t="s">
        <v>7</v>
      </c>
      <c r="J8" s="25"/>
    </row>
    <row r="9" spans="1:10" ht="36" customHeight="1">
      <c r="A9" s="12">
        <v>1</v>
      </c>
      <c r="B9" s="18" t="s">
        <v>9</v>
      </c>
      <c r="C9" s="11" t="s">
        <v>8</v>
      </c>
      <c r="D9" s="15">
        <v>370</v>
      </c>
      <c r="E9" s="29">
        <v>0</v>
      </c>
      <c r="F9" s="10">
        <f t="shared" ref="F9:F24" si="0">E9*G9+E9</f>
        <v>0</v>
      </c>
      <c r="G9" s="30">
        <v>0</v>
      </c>
      <c r="H9" s="22">
        <f>PRODUCT(D9,E9)</f>
        <v>0</v>
      </c>
      <c r="I9" s="10">
        <f>H9*1.05</f>
        <v>0</v>
      </c>
      <c r="J9" s="32" t="s">
        <v>42</v>
      </c>
    </row>
    <row r="10" spans="1:10" ht="26.25" customHeight="1">
      <c r="A10" s="12">
        <v>2</v>
      </c>
      <c r="B10" s="18" t="s">
        <v>10</v>
      </c>
      <c r="C10" s="11" t="s">
        <v>8</v>
      </c>
      <c r="D10" s="15">
        <v>140</v>
      </c>
      <c r="E10" s="29">
        <v>0</v>
      </c>
      <c r="F10" s="10">
        <f t="shared" si="0"/>
        <v>0</v>
      </c>
      <c r="G10" s="30">
        <v>0</v>
      </c>
      <c r="H10" s="22">
        <f t="shared" ref="H10:H24" si="1">PRODUCT(D10,E10)</f>
        <v>0</v>
      </c>
      <c r="I10" s="10">
        <f t="shared" ref="I10:I24" si="2">H10*1.05</f>
        <v>0</v>
      </c>
      <c r="J10" s="26" t="s">
        <v>39</v>
      </c>
    </row>
    <row r="11" spans="1:10" ht="25.5" customHeight="1">
      <c r="A11" s="12">
        <v>3</v>
      </c>
      <c r="B11" s="14" t="s">
        <v>11</v>
      </c>
      <c r="C11" s="11" t="s">
        <v>8</v>
      </c>
      <c r="D11" s="19">
        <v>60</v>
      </c>
      <c r="E11" s="29">
        <v>0</v>
      </c>
      <c r="F11" s="10">
        <f t="shared" si="0"/>
        <v>0</v>
      </c>
      <c r="G11" s="30">
        <v>0</v>
      </c>
      <c r="H11" s="22">
        <f t="shared" si="1"/>
        <v>0</v>
      </c>
      <c r="I11" s="10">
        <f t="shared" si="2"/>
        <v>0</v>
      </c>
      <c r="J11" s="26" t="s">
        <v>39</v>
      </c>
    </row>
    <row r="12" spans="1:10" ht="15.95" customHeight="1">
      <c r="A12" s="12">
        <v>4</v>
      </c>
      <c r="B12" s="14" t="s">
        <v>12</v>
      </c>
      <c r="C12" s="11" t="s">
        <v>8</v>
      </c>
      <c r="D12" s="19">
        <v>40</v>
      </c>
      <c r="E12" s="29">
        <v>0</v>
      </c>
      <c r="F12" s="10">
        <f t="shared" si="0"/>
        <v>0</v>
      </c>
      <c r="G12" s="30">
        <v>0</v>
      </c>
      <c r="H12" s="22">
        <f t="shared" si="1"/>
        <v>0</v>
      </c>
      <c r="I12" s="10">
        <f t="shared" si="2"/>
        <v>0</v>
      </c>
      <c r="J12" s="26" t="s">
        <v>39</v>
      </c>
    </row>
    <row r="13" spans="1:10" ht="15.95" customHeight="1">
      <c r="A13" s="12">
        <v>5</v>
      </c>
      <c r="B13" s="14" t="s">
        <v>13</v>
      </c>
      <c r="C13" s="11" t="s">
        <v>8</v>
      </c>
      <c r="D13" s="19">
        <v>80</v>
      </c>
      <c r="E13" s="29">
        <v>0</v>
      </c>
      <c r="F13" s="10">
        <f t="shared" si="0"/>
        <v>0</v>
      </c>
      <c r="G13" s="30">
        <v>0</v>
      </c>
      <c r="H13" s="22">
        <f t="shared" si="1"/>
        <v>0</v>
      </c>
      <c r="I13" s="10">
        <f t="shared" si="2"/>
        <v>0</v>
      </c>
      <c r="J13" s="26" t="s">
        <v>39</v>
      </c>
    </row>
    <row r="14" spans="1:10" ht="47.25" customHeight="1">
      <c r="A14" s="12">
        <v>6</v>
      </c>
      <c r="B14" s="14" t="s">
        <v>14</v>
      </c>
      <c r="C14" s="11" t="s">
        <v>8</v>
      </c>
      <c r="D14" s="19">
        <v>120</v>
      </c>
      <c r="E14" s="29">
        <v>0</v>
      </c>
      <c r="F14" s="10">
        <f t="shared" si="0"/>
        <v>0</v>
      </c>
      <c r="G14" s="30">
        <v>0</v>
      </c>
      <c r="H14" s="22">
        <f t="shared" si="1"/>
        <v>0</v>
      </c>
      <c r="I14" s="10">
        <f t="shared" si="2"/>
        <v>0</v>
      </c>
      <c r="J14" s="26" t="s">
        <v>43</v>
      </c>
    </row>
    <row r="15" spans="1:10" ht="55.5" customHeight="1">
      <c r="A15" s="12">
        <v>7</v>
      </c>
      <c r="B15" s="14" t="s">
        <v>26</v>
      </c>
      <c r="C15" s="20" t="s">
        <v>8</v>
      </c>
      <c r="D15" s="19">
        <v>8</v>
      </c>
      <c r="E15" s="29">
        <v>0</v>
      </c>
      <c r="F15" s="10">
        <f t="shared" si="0"/>
        <v>0</v>
      </c>
      <c r="G15" s="30">
        <v>0</v>
      </c>
      <c r="H15" s="22">
        <f t="shared" si="1"/>
        <v>0</v>
      </c>
      <c r="I15" s="10">
        <f t="shared" si="2"/>
        <v>0</v>
      </c>
      <c r="J15" s="26" t="s">
        <v>44</v>
      </c>
    </row>
    <row r="16" spans="1:10" ht="34.5" customHeight="1">
      <c r="A16" s="12">
        <v>8</v>
      </c>
      <c r="B16" s="14" t="s">
        <v>15</v>
      </c>
      <c r="C16" s="11" t="s">
        <v>8</v>
      </c>
      <c r="D16" s="19">
        <v>80</v>
      </c>
      <c r="E16" s="29">
        <v>0</v>
      </c>
      <c r="F16" s="10">
        <f t="shared" si="0"/>
        <v>0</v>
      </c>
      <c r="G16" s="30">
        <v>0</v>
      </c>
      <c r="H16" s="22">
        <f t="shared" si="1"/>
        <v>0</v>
      </c>
      <c r="I16" s="10">
        <f t="shared" si="2"/>
        <v>0</v>
      </c>
      <c r="J16" s="26" t="s">
        <v>45</v>
      </c>
    </row>
    <row r="17" spans="1:10" ht="24" customHeight="1">
      <c r="A17" s="12">
        <v>9</v>
      </c>
      <c r="B17" s="14" t="s">
        <v>16</v>
      </c>
      <c r="C17" s="11" t="s">
        <v>8</v>
      </c>
      <c r="D17" s="19">
        <v>15</v>
      </c>
      <c r="E17" s="29">
        <v>0</v>
      </c>
      <c r="F17" s="10">
        <f t="shared" si="0"/>
        <v>0</v>
      </c>
      <c r="G17" s="30">
        <v>0</v>
      </c>
      <c r="H17" s="22">
        <f t="shared" si="1"/>
        <v>0</v>
      </c>
      <c r="I17" s="10">
        <f t="shared" si="2"/>
        <v>0</v>
      </c>
      <c r="J17" s="26" t="s">
        <v>39</v>
      </c>
    </row>
    <row r="18" spans="1:10" ht="15.95" customHeight="1">
      <c r="A18" s="12">
        <v>10</v>
      </c>
      <c r="B18" s="14" t="s">
        <v>17</v>
      </c>
      <c r="C18" s="11" t="s">
        <v>8</v>
      </c>
      <c r="D18" s="15">
        <v>85</v>
      </c>
      <c r="E18" s="29">
        <v>0</v>
      </c>
      <c r="F18" s="10">
        <f t="shared" si="0"/>
        <v>0</v>
      </c>
      <c r="G18" s="30">
        <v>0</v>
      </c>
      <c r="H18" s="22">
        <f t="shared" si="1"/>
        <v>0</v>
      </c>
      <c r="I18" s="10">
        <f t="shared" si="2"/>
        <v>0</v>
      </c>
      <c r="J18" s="26" t="s">
        <v>39</v>
      </c>
    </row>
    <row r="19" spans="1:10" ht="22.5" customHeight="1">
      <c r="A19" s="12">
        <v>11</v>
      </c>
      <c r="B19" s="14" t="s">
        <v>18</v>
      </c>
      <c r="C19" s="11" t="s">
        <v>8</v>
      </c>
      <c r="D19" s="15">
        <v>50</v>
      </c>
      <c r="E19" s="29">
        <v>0</v>
      </c>
      <c r="F19" s="10">
        <f t="shared" si="0"/>
        <v>0</v>
      </c>
      <c r="G19" s="30">
        <v>0</v>
      </c>
      <c r="H19" s="22">
        <f t="shared" si="1"/>
        <v>0</v>
      </c>
      <c r="I19" s="10">
        <f t="shared" si="2"/>
        <v>0</v>
      </c>
      <c r="J19" s="26" t="s">
        <v>39</v>
      </c>
    </row>
    <row r="20" spans="1:10" ht="17.25" customHeight="1">
      <c r="A20" s="12">
        <v>12</v>
      </c>
      <c r="B20" s="14" t="s">
        <v>24</v>
      </c>
      <c r="C20" s="11" t="s">
        <v>8</v>
      </c>
      <c r="D20" s="19">
        <v>60</v>
      </c>
      <c r="E20" s="29">
        <v>0</v>
      </c>
      <c r="F20" s="10">
        <f t="shared" si="0"/>
        <v>0</v>
      </c>
      <c r="G20" s="30">
        <v>0</v>
      </c>
      <c r="H20" s="22">
        <f t="shared" si="1"/>
        <v>0</v>
      </c>
      <c r="I20" s="10">
        <f t="shared" si="2"/>
        <v>0</v>
      </c>
      <c r="J20" s="26" t="s">
        <v>39</v>
      </c>
    </row>
    <row r="21" spans="1:10" ht="16.5" customHeight="1">
      <c r="A21" s="12">
        <v>13</v>
      </c>
      <c r="B21" s="14" t="s">
        <v>19</v>
      </c>
      <c r="C21" s="11" t="s">
        <v>8</v>
      </c>
      <c r="D21" s="19">
        <v>60</v>
      </c>
      <c r="E21" s="29">
        <v>0</v>
      </c>
      <c r="F21" s="10">
        <f t="shared" si="0"/>
        <v>0</v>
      </c>
      <c r="G21" s="30">
        <v>0</v>
      </c>
      <c r="H21" s="22">
        <f t="shared" si="1"/>
        <v>0</v>
      </c>
      <c r="I21" s="10">
        <f t="shared" si="2"/>
        <v>0</v>
      </c>
      <c r="J21" s="26" t="s">
        <v>39</v>
      </c>
    </row>
    <row r="22" spans="1:10" ht="43.5" customHeight="1">
      <c r="A22" s="12">
        <v>14</v>
      </c>
      <c r="B22" s="14" t="s">
        <v>20</v>
      </c>
      <c r="C22" s="3" t="s">
        <v>8</v>
      </c>
      <c r="D22" s="15">
        <v>1200</v>
      </c>
      <c r="E22" s="29">
        <v>0</v>
      </c>
      <c r="F22" s="10">
        <f t="shared" si="0"/>
        <v>0</v>
      </c>
      <c r="G22" s="30">
        <v>0</v>
      </c>
      <c r="H22" s="22">
        <f t="shared" si="1"/>
        <v>0</v>
      </c>
      <c r="I22" s="10">
        <f t="shared" si="2"/>
        <v>0</v>
      </c>
      <c r="J22" s="26" t="s">
        <v>41</v>
      </c>
    </row>
    <row r="23" spans="1:10" ht="16.5" customHeight="1">
      <c r="A23" s="12">
        <v>15</v>
      </c>
      <c r="B23" s="14" t="s">
        <v>21</v>
      </c>
      <c r="C23" s="3" t="s">
        <v>8</v>
      </c>
      <c r="D23" s="19">
        <v>250</v>
      </c>
      <c r="E23" s="29">
        <v>0</v>
      </c>
      <c r="F23" s="10">
        <f t="shared" si="0"/>
        <v>0</v>
      </c>
      <c r="G23" s="30">
        <v>0</v>
      </c>
      <c r="H23" s="22">
        <f t="shared" si="1"/>
        <v>0</v>
      </c>
      <c r="I23" s="10">
        <f t="shared" si="2"/>
        <v>0</v>
      </c>
      <c r="J23" s="33" t="s">
        <v>39</v>
      </c>
    </row>
    <row r="24" spans="1:10" ht="15.95" customHeight="1">
      <c r="A24" s="12">
        <v>16</v>
      </c>
      <c r="B24" s="14" t="s">
        <v>22</v>
      </c>
      <c r="C24" s="3" t="s">
        <v>8</v>
      </c>
      <c r="D24" s="15">
        <v>25</v>
      </c>
      <c r="E24" s="29">
        <v>0</v>
      </c>
      <c r="F24" s="10">
        <f t="shared" si="0"/>
        <v>0</v>
      </c>
      <c r="G24" s="30">
        <v>0</v>
      </c>
      <c r="H24" s="22">
        <f t="shared" si="1"/>
        <v>0</v>
      </c>
      <c r="I24" s="10">
        <f t="shared" si="2"/>
        <v>0</v>
      </c>
      <c r="J24" s="26" t="s">
        <v>39</v>
      </c>
    </row>
    <row r="25" spans="1:10" ht="15.95" customHeight="1">
      <c r="A25" s="12">
        <v>17</v>
      </c>
      <c r="B25" s="14" t="s">
        <v>23</v>
      </c>
      <c r="C25" s="3" t="s">
        <v>8</v>
      </c>
      <c r="D25" s="19">
        <v>45</v>
      </c>
      <c r="E25" s="29">
        <v>0</v>
      </c>
      <c r="F25" s="10">
        <f t="shared" ref="F25:F27" si="3">E25*G25+E25</f>
        <v>0</v>
      </c>
      <c r="G25" s="30">
        <v>0</v>
      </c>
      <c r="H25" s="34">
        <f t="shared" ref="H25:H27" si="4">PRODUCT(D25,E25)</f>
        <v>0</v>
      </c>
      <c r="I25" s="10">
        <f t="shared" ref="I25:I27" si="5">H25*1.05</f>
        <v>0</v>
      </c>
      <c r="J25" s="35" t="s">
        <v>39</v>
      </c>
    </row>
    <row r="26" spans="1:10" ht="15.95" customHeight="1">
      <c r="A26" s="12">
        <v>18</v>
      </c>
      <c r="B26" s="14" t="s">
        <v>47</v>
      </c>
      <c r="C26" s="3" t="s">
        <v>8</v>
      </c>
      <c r="D26" s="15">
        <v>40</v>
      </c>
      <c r="E26" s="29">
        <v>0</v>
      </c>
      <c r="F26" s="10">
        <f t="shared" ref="F26" si="6">E26*G26+E26</f>
        <v>0</v>
      </c>
      <c r="G26" s="30">
        <v>0</v>
      </c>
      <c r="H26" s="37">
        <f t="shared" ref="H26" si="7">PRODUCT(D26,E26)</f>
        <v>0</v>
      </c>
      <c r="I26" s="10">
        <f t="shared" ref="I26" si="8">H26*1.05</f>
        <v>0</v>
      </c>
      <c r="J26" s="38" t="s">
        <v>39</v>
      </c>
    </row>
    <row r="27" spans="1:10" ht="15.95" customHeight="1">
      <c r="A27" s="12">
        <v>19</v>
      </c>
      <c r="B27" s="14" t="s">
        <v>49</v>
      </c>
      <c r="C27" s="3" t="s">
        <v>8</v>
      </c>
      <c r="D27" s="15">
        <v>5</v>
      </c>
      <c r="E27" s="29">
        <v>0</v>
      </c>
      <c r="F27" s="10">
        <f t="shared" si="3"/>
        <v>0</v>
      </c>
      <c r="G27" s="30">
        <v>0</v>
      </c>
      <c r="H27" s="34">
        <f t="shared" si="4"/>
        <v>0</v>
      </c>
      <c r="I27" s="10">
        <f t="shared" si="5"/>
        <v>0</v>
      </c>
      <c r="J27" s="35" t="s">
        <v>39</v>
      </c>
    </row>
    <row r="28" spans="1:10" ht="22.5" customHeight="1">
      <c r="E28" s="4"/>
      <c r="F28" s="13"/>
      <c r="G28" s="13"/>
      <c r="H28" s="16">
        <f>SUM(H9:H27)</f>
        <v>0</v>
      </c>
      <c r="I28" s="17">
        <f>SUM(I9:I27)</f>
        <v>0</v>
      </c>
    </row>
    <row r="29" spans="1:10" ht="15">
      <c r="B29" s="31" t="s">
        <v>40</v>
      </c>
    </row>
    <row r="30" spans="1:10" ht="15">
      <c r="B30" s="31"/>
    </row>
    <row r="31" spans="1:10">
      <c r="B31" s="27" t="s">
        <v>31</v>
      </c>
    </row>
    <row r="32" spans="1:10">
      <c r="B32" s="28"/>
    </row>
    <row r="33" spans="2:10">
      <c r="B33" s="27" t="s">
        <v>32</v>
      </c>
    </row>
    <row r="34" spans="2:10">
      <c r="B34" s="28"/>
    </row>
    <row r="35" spans="2:10">
      <c r="B35" s="27" t="s">
        <v>33</v>
      </c>
    </row>
    <row r="36" spans="2:10">
      <c r="B36" s="27"/>
    </row>
    <row r="37" spans="2:10">
      <c r="B37" s="28" t="s">
        <v>34</v>
      </c>
    </row>
    <row r="38" spans="2:10">
      <c r="B38" s="28"/>
    </row>
    <row r="39" spans="2:10">
      <c r="B39" s="28"/>
    </row>
    <row r="40" spans="2:10">
      <c r="B40" s="28"/>
    </row>
    <row r="41" spans="2:10">
      <c r="F41" s="7"/>
      <c r="G41" s="7"/>
      <c r="H41" s="7"/>
      <c r="I41" s="7"/>
    </row>
    <row r="42" spans="2:10">
      <c r="B42" s="43" t="s">
        <v>35</v>
      </c>
      <c r="C42" s="43"/>
      <c r="D42" s="43"/>
      <c r="E42" s="44" t="s">
        <v>36</v>
      </c>
      <c r="F42" s="44"/>
      <c r="G42" s="44"/>
      <c r="H42" s="44"/>
      <c r="I42" s="44"/>
      <c r="J42" s="44"/>
    </row>
    <row r="43" spans="2:10" ht="37.5" customHeight="1">
      <c r="B43" s="45" t="s">
        <v>37</v>
      </c>
      <c r="C43" s="46"/>
      <c r="D43" s="47"/>
      <c r="E43" s="48" t="s">
        <v>38</v>
      </c>
      <c r="F43" s="49"/>
      <c r="G43" s="49"/>
      <c r="H43" s="49"/>
      <c r="I43" s="49"/>
      <c r="J43" s="50"/>
    </row>
  </sheetData>
  <mergeCells count="11">
    <mergeCell ref="B1:I1"/>
    <mergeCell ref="B42:D42"/>
    <mergeCell ref="E42:J42"/>
    <mergeCell ref="B43:D43"/>
    <mergeCell ref="E43:J43"/>
    <mergeCell ref="H7:I7"/>
    <mergeCell ref="A7:A8"/>
    <mergeCell ref="B7:B8"/>
    <mergeCell ref="C7:C8"/>
    <mergeCell ref="D7:D8"/>
    <mergeCell ref="E7:F7"/>
  </mergeCells>
  <pageMargins left="0" right="0" top="0.39370078740157483" bottom="0.55118110236220474" header="0.31496062992125984" footer="0.31496062992125984"/>
  <pageSetup paperSize="9" orientation="portrait" r:id="rId1"/>
  <headerFooter>
    <oddFooter>&amp;L&amp;"Arial,Standardowy"&amp;9&amp;K00-048Bielsko-Biała, grudzień 2022 r.&amp;C&amp;"Arial,Standardowy"&amp;9&amp;K00-048Strona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mstrugala</dc:creator>
  <cp:lastModifiedBy>mstrugala</cp:lastModifiedBy>
  <cp:lastPrinted>2022-12-06T08:12:33Z</cp:lastPrinted>
  <dcterms:created xsi:type="dcterms:W3CDTF">2022-03-30T06:54:30Z</dcterms:created>
  <dcterms:modified xsi:type="dcterms:W3CDTF">2022-12-06T08:13:20Z</dcterms:modified>
</cp:coreProperties>
</file>